
<file path=[Content_Types].xml><?xml version="1.0" encoding="utf-8"?>
<Types xmlns="http://schemas.openxmlformats.org/package/2006/content-types">
  <Default Extension="bin" ContentType="application/vnd.openxmlformats-officedocument.spreadsheetml.printerSettings"/>
  <Default Extension="gif" ContentType="image/gi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defaultThemeVersion="166925"/>
  <mc:AlternateContent xmlns:mc="http://schemas.openxmlformats.org/markup-compatibility/2006">
    <mc:Choice Requires="x15">
      <x15ac:absPath xmlns:x15ac="http://schemas.microsoft.com/office/spreadsheetml/2010/11/ac" url="D:\A.Ouf\Work-Flow &amp; ERP\"/>
    </mc:Choice>
  </mc:AlternateContent>
  <xr:revisionPtr revIDLastSave="0" documentId="13_ncr:1_{5AAC6686-FC56-4CBC-BDCA-E32185ED291E}" xr6:coauthVersionLast="47" xr6:coauthVersionMax="47" xr10:uidLastSave="{00000000-0000-0000-0000-000000000000}"/>
  <bookViews>
    <workbookView xWindow="-120" yWindow="-120" windowWidth="29040" windowHeight="15840" tabRatio="739" activeTab="6" xr2:uid="{3A3B8425-E651-41FA-AA97-595B3F382CBC}"/>
  </bookViews>
  <sheets>
    <sheet name="BEC COA" sheetId="2" r:id="rId1"/>
    <sheet name="WIKI COA" sheetId="1" r:id="rId2"/>
    <sheet name="COA 1" sheetId="3" r:id="rId3"/>
    <sheet name="Merge Industrial&amp;Proj Cost Acc" sheetId="4" r:id="rId4"/>
    <sheet name="New CSI" sheetId="6" r:id="rId5"/>
    <sheet name="WBS" sheetId="8" r:id="rId6"/>
    <sheet name="WBS Product Stages" sheetId="13" r:id="rId7"/>
    <sheet name="WBS Product Management" sheetId="7" r:id="rId8"/>
    <sheet name="WBS Project Stages" sheetId="11" r:id="rId9"/>
    <sheet name="CSI-Project" sheetId="5" r:id="rId10"/>
    <sheet name="WBS Project Management" sheetId="12" r:id="rId11"/>
    <sheet name="Sheet1" sheetId="14" r:id="rId12"/>
    <sheet name="WBS Tarding as Project" sheetId="9" r:id="rId13"/>
    <sheet name="COA Last Version" sheetId="10" r:id="rId14"/>
    <sheet name="WBS Project Stages (2)" sheetId="15" r:id="rId15"/>
  </sheets>
  <externalReferences>
    <externalReference r:id="rId16"/>
  </externalReferences>
  <definedNames>
    <definedName name="_xlnm._FilterDatabase" localSheetId="9" hidden="1">'CSI-Project'!$B$2:$H$114</definedName>
    <definedName name="_xlnm._FilterDatabase" localSheetId="7" hidden="1">'WBS Product Management'!$B$2:$D$66</definedName>
    <definedName name="_xlnm.Print_Area" localSheetId="9">'CSI-Project'!$B$1:$H$112</definedName>
    <definedName name="_xlnm.Print_Area" localSheetId="7">'WBS Product Management'!$C$1:$D$57</definedName>
    <definedName name="_xlnm.Print_Area" localSheetId="6">'WBS Product Stages'!$B$1:$H$24</definedName>
    <definedName name="_xlnm.Print_Area" localSheetId="10">'WBS Project Management'!$B$3:$D$67</definedName>
    <definedName name="_xlnm.Print_Area" localSheetId="8">'WBS Project Stages'!$B$1:$H$24</definedName>
    <definedName name="_xlnm.Print_Area" localSheetId="14">'WBS Project Stages (2)'!$B$1:$F$11</definedName>
    <definedName name="_xlnm.Recorder" localSheetId="9">#REF!</definedName>
    <definedName name="_xlnm.Recorder">#REF!</definedName>
    <definedName name="TopSheetSummary">'[1]T.SHEET-INDIRECTS'!#REF!</definedName>
  </definedNames>
  <calcPr calcId="191029" iterate="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11" i="15" l="1"/>
  <c r="F5" i="15"/>
  <c r="D32" i="7"/>
  <c r="D33" i="7"/>
  <c r="D34" i="7"/>
  <c r="D35" i="7"/>
  <c r="D36" i="7"/>
  <c r="D37" i="7"/>
  <c r="D38" i="7"/>
  <c r="D39" i="7"/>
  <c r="D40" i="7"/>
  <c r="D41" i="7"/>
  <c r="D31" i="7"/>
  <c r="I15" i="13"/>
  <c r="I14" i="13"/>
  <c r="I13" i="13"/>
  <c r="H5" i="13"/>
  <c r="D67" i="12"/>
  <c r="D66" i="12"/>
  <c r="D65" i="12"/>
  <c r="E64" i="12"/>
  <c r="D64" i="12"/>
  <c r="E63" i="12"/>
  <c r="D63" i="12"/>
  <c r="E62" i="12"/>
  <c r="D62" i="12"/>
  <c r="E61" i="12"/>
  <c r="D61" i="12"/>
  <c r="E60" i="12"/>
  <c r="D60" i="12"/>
  <c r="E59" i="12"/>
  <c r="D59" i="12"/>
  <c r="E58" i="12"/>
  <c r="D58" i="12"/>
  <c r="E57" i="12"/>
  <c r="D57" i="12"/>
  <c r="D56" i="12"/>
  <c r="E55" i="12"/>
  <c r="D55" i="12"/>
  <c r="E54" i="12"/>
  <c r="D54" i="12"/>
  <c r="E53" i="12"/>
  <c r="D53" i="12"/>
  <c r="E52" i="12"/>
  <c r="D52" i="12"/>
  <c r="E51" i="12"/>
  <c r="D51" i="12"/>
  <c r="D50" i="12"/>
  <c r="E49" i="12"/>
  <c r="D49" i="12"/>
  <c r="E48" i="12"/>
  <c r="D48" i="12"/>
  <c r="E47" i="12"/>
  <c r="D47" i="12"/>
  <c r="E46" i="12"/>
  <c r="D46" i="12"/>
  <c r="E45" i="12"/>
  <c r="D45" i="12"/>
  <c r="E44" i="12"/>
  <c r="D44" i="12"/>
  <c r="D43" i="12"/>
  <c r="E42" i="12"/>
  <c r="D42" i="12"/>
  <c r="E41" i="12"/>
  <c r="D41" i="12"/>
  <c r="E40" i="12"/>
  <c r="D40" i="12"/>
  <c r="E39" i="12"/>
  <c r="D39" i="12"/>
  <c r="E38" i="12"/>
  <c r="D38" i="12"/>
  <c r="E37" i="12"/>
  <c r="D37" i="12"/>
  <c r="E36" i="12"/>
  <c r="D36" i="12"/>
  <c r="E35" i="12"/>
  <c r="D35" i="12"/>
  <c r="E34" i="12"/>
  <c r="D34" i="12"/>
  <c r="E33" i="12"/>
  <c r="D33" i="12"/>
  <c r="E32" i="12"/>
  <c r="D32" i="12"/>
  <c r="E31" i="12"/>
  <c r="D31" i="12"/>
  <c r="E30" i="12"/>
  <c r="D30" i="12"/>
  <c r="E29" i="12"/>
  <c r="D29" i="12"/>
  <c r="E28" i="12"/>
  <c r="D28" i="12"/>
  <c r="E27" i="12"/>
  <c r="D27" i="12"/>
  <c r="D26" i="12"/>
  <c r="E25" i="12"/>
  <c r="D25" i="12"/>
  <c r="E24" i="12"/>
  <c r="D24" i="12"/>
  <c r="E23" i="12"/>
  <c r="D23" i="12"/>
  <c r="E22" i="12"/>
  <c r="D22" i="12"/>
  <c r="D21" i="12"/>
  <c r="E20" i="12"/>
  <c r="D20" i="12"/>
  <c r="E19" i="12"/>
  <c r="D19" i="12"/>
  <c r="E18" i="12"/>
  <c r="D18" i="12"/>
  <c r="E17" i="12"/>
  <c r="D17" i="12"/>
  <c r="D16" i="12"/>
  <c r="E15" i="12"/>
  <c r="D15" i="12"/>
  <c r="E14" i="12"/>
  <c r="D14" i="12"/>
  <c r="E13" i="12"/>
  <c r="D13" i="12"/>
  <c r="E12" i="12"/>
  <c r="D12" i="12"/>
  <c r="D11" i="12"/>
  <c r="D10" i="12"/>
  <c r="D9" i="12"/>
  <c r="D8" i="12"/>
  <c r="D7" i="12"/>
  <c r="D6" i="12"/>
  <c r="D5" i="12"/>
  <c r="D4" i="12"/>
  <c r="I15" i="11"/>
  <c r="I14" i="11"/>
  <c r="I13" i="11"/>
  <c r="H5" i="11"/>
  <c r="A282" i="3"/>
  <c r="A283" i="3"/>
  <c r="A284" i="3"/>
  <c r="A285" i="3"/>
  <c r="A286" i="3"/>
  <c r="A287" i="3"/>
  <c r="A288" i="3"/>
  <c r="A289" i="3"/>
  <c r="A290" i="3"/>
  <c r="A291" i="3"/>
  <c r="A292" i="3"/>
  <c r="A293" i="3"/>
  <c r="A294" i="3"/>
  <c r="A295" i="3"/>
  <c r="A296" i="3"/>
  <c r="A297" i="3"/>
  <c r="A298" i="3"/>
  <c r="A299" i="3"/>
  <c r="A300" i="3"/>
  <c r="A301" i="3"/>
  <c r="A302" i="3"/>
  <c r="A303" i="3"/>
  <c r="A304" i="3"/>
  <c r="A305" i="3"/>
  <c r="A306" i="3"/>
  <c r="A307" i="3"/>
  <c r="A308" i="3"/>
  <c r="A309" i="3"/>
  <c r="A310" i="3"/>
  <c r="A311" i="3"/>
  <c r="A312" i="3"/>
  <c r="A313" i="3"/>
  <c r="A314" i="3"/>
  <c r="A315" i="3"/>
  <c r="A316" i="3"/>
  <c r="A317" i="3"/>
  <c r="A318" i="3"/>
  <c r="A319" i="3"/>
  <c r="A320" i="3"/>
  <c r="A321" i="3"/>
  <c r="A322" i="3"/>
  <c r="A323" i="3"/>
  <c r="A324" i="3"/>
  <c r="A325" i="3"/>
  <c r="A326" i="3"/>
  <c r="A327" i="3"/>
  <c r="A328" i="3"/>
  <c r="A329" i="3"/>
  <c r="A330" i="3"/>
  <c r="A331" i="3"/>
  <c r="A332" i="3"/>
  <c r="A333" i="3"/>
  <c r="A334" i="3"/>
  <c r="A335" i="3"/>
  <c r="A336" i="3"/>
  <c r="A337" i="3"/>
  <c r="A338" i="3"/>
  <c r="A339" i="3"/>
  <c r="A340" i="3"/>
  <c r="A280" i="3"/>
  <c r="A279" i="3"/>
  <c r="E51" i="9"/>
  <c r="D67" i="9"/>
  <c r="D66" i="9"/>
  <c r="D65" i="9"/>
  <c r="D64" i="9"/>
  <c r="D63" i="9"/>
  <c r="D62" i="9"/>
  <c r="D61" i="9"/>
  <c r="D60" i="9"/>
  <c r="D59" i="9"/>
  <c r="D58" i="9"/>
  <c r="D57" i="9"/>
  <c r="D56" i="9"/>
  <c r="D55" i="9"/>
  <c r="D54" i="9"/>
  <c r="D53" i="9"/>
  <c r="D52" i="9"/>
  <c r="D51" i="9"/>
  <c r="D50" i="9"/>
  <c r="D49" i="9"/>
  <c r="D48" i="9"/>
  <c r="D47" i="9"/>
  <c r="D46" i="9"/>
  <c r="D45" i="9"/>
  <c r="D44" i="9"/>
  <c r="D43" i="9"/>
  <c r="D42" i="9"/>
  <c r="D41" i="9"/>
  <c r="D40" i="9"/>
  <c r="D39" i="9"/>
  <c r="D38" i="9"/>
  <c r="D37" i="9"/>
  <c r="D36" i="9"/>
  <c r="D35" i="9"/>
  <c r="D34" i="9"/>
  <c r="D33" i="9"/>
  <c r="D32" i="9"/>
  <c r="D31" i="9"/>
  <c r="D30" i="9"/>
  <c r="D29" i="9"/>
  <c r="D28" i="9"/>
  <c r="D27" i="9"/>
  <c r="D26" i="9"/>
  <c r="D25" i="9"/>
  <c r="D24" i="9"/>
  <c r="D23" i="9"/>
  <c r="D22" i="9"/>
  <c r="D21" i="9"/>
  <c r="D20" i="9"/>
  <c r="D19" i="9"/>
  <c r="D18" i="9"/>
  <c r="D17" i="9"/>
  <c r="D16" i="9"/>
  <c r="D15" i="9"/>
  <c r="D14" i="9"/>
  <c r="D13" i="9"/>
  <c r="D12" i="9"/>
  <c r="D11" i="9"/>
  <c r="D10" i="9"/>
  <c r="D9" i="9"/>
  <c r="D8" i="9"/>
  <c r="D7" i="9"/>
  <c r="D6" i="9"/>
  <c r="D5" i="9"/>
  <c r="D4" i="9"/>
  <c r="D4" i="7"/>
  <c r="D5" i="7"/>
  <c r="D6" i="7"/>
  <c r="D7" i="7"/>
  <c r="D8" i="7"/>
  <c r="D9" i="7"/>
  <c r="D10" i="7"/>
  <c r="D11" i="7"/>
  <c r="D12" i="7"/>
  <c r="D13" i="7"/>
  <c r="D14" i="7"/>
  <c r="D15" i="7"/>
  <c r="D16" i="7"/>
  <c r="D17" i="7"/>
  <c r="D18" i="7"/>
  <c r="D19" i="7"/>
  <c r="D20" i="7"/>
  <c r="D21" i="7"/>
  <c r="D22" i="7"/>
  <c r="D23" i="7"/>
  <c r="D24" i="7"/>
  <c r="D25" i="7"/>
  <c r="D26" i="7"/>
  <c r="D27" i="7"/>
  <c r="D28" i="7"/>
  <c r="D29" i="7"/>
  <c r="D30" i="7"/>
  <c r="D42" i="7"/>
  <c r="D43" i="7"/>
  <c r="D44" i="7"/>
  <c r="D45" i="7"/>
  <c r="D46" i="7"/>
  <c r="D47" i="7"/>
  <c r="D48" i="7"/>
  <c r="D49" i="7"/>
  <c r="D50" i="7"/>
  <c r="D51" i="7"/>
  <c r="D52" i="7"/>
  <c r="D53" i="7"/>
  <c r="D54" i="7"/>
  <c r="D55" i="7"/>
  <c r="D56" i="7"/>
  <c r="D57" i="7"/>
  <c r="D58" i="7"/>
  <c r="D59" i="7"/>
  <c r="D60" i="7"/>
  <c r="D61" i="7"/>
  <c r="D62" i="7"/>
  <c r="D63" i="7"/>
  <c r="D64" i="7"/>
  <c r="D65" i="7"/>
  <c r="D66" i="7"/>
  <c r="D3" i="7"/>
  <c r="E64" i="9"/>
  <c r="E63" i="9"/>
  <c r="E62" i="9"/>
  <c r="E61" i="9"/>
  <c r="E60" i="9"/>
  <c r="E59" i="9"/>
  <c r="E58" i="9"/>
  <c r="E57" i="9"/>
  <c r="E55" i="9"/>
  <c r="E54" i="9"/>
  <c r="E53" i="9"/>
  <c r="E52" i="9"/>
  <c r="E49" i="9"/>
  <c r="E48" i="9"/>
  <c r="E47" i="9"/>
  <c r="E46" i="9"/>
  <c r="E45" i="9"/>
  <c r="E44" i="9"/>
  <c r="E42" i="9"/>
  <c r="E41" i="9"/>
  <c r="E40" i="9"/>
  <c r="E39" i="9"/>
  <c r="E38" i="9"/>
  <c r="E37" i="9"/>
  <c r="E36" i="9"/>
  <c r="E35" i="9"/>
  <c r="E34" i="9"/>
  <c r="E33" i="9"/>
  <c r="E32" i="9"/>
  <c r="E31" i="9"/>
  <c r="E30" i="9"/>
  <c r="E29" i="9"/>
  <c r="E28" i="9"/>
  <c r="E27" i="9"/>
  <c r="E25" i="9"/>
  <c r="E24" i="9"/>
  <c r="E23" i="9"/>
  <c r="E22" i="9"/>
  <c r="E20" i="9"/>
  <c r="E19" i="9"/>
  <c r="E18" i="9"/>
  <c r="E17" i="9"/>
  <c r="E15" i="9"/>
  <c r="E14" i="9"/>
  <c r="E13" i="9"/>
  <c r="E12" i="9"/>
  <c r="E57" i="7"/>
  <c r="E58" i="7"/>
  <c r="E59" i="7"/>
  <c r="E60" i="7"/>
  <c r="E61" i="7"/>
  <c r="E62" i="7"/>
  <c r="E63" i="7"/>
  <c r="E56" i="7"/>
  <c r="E51" i="7"/>
  <c r="E52" i="7"/>
  <c r="E53" i="7"/>
  <c r="E54" i="7"/>
  <c r="E50" i="7"/>
  <c r="E44" i="7"/>
  <c r="E45" i="7"/>
  <c r="E46" i="7"/>
  <c r="E47" i="7"/>
  <c r="E48" i="7"/>
  <c r="E43" i="7"/>
  <c r="E27" i="7"/>
  <c r="E28" i="7"/>
  <c r="E29" i="7"/>
  <c r="E30" i="7"/>
  <c r="E31" i="7"/>
  <c r="E32" i="7"/>
  <c r="E33" i="7"/>
  <c r="E34" i="7"/>
  <c r="E35" i="7"/>
  <c r="E36" i="7"/>
  <c r="E37" i="7"/>
  <c r="E38" i="7"/>
  <c r="E39" i="7"/>
  <c r="E40" i="7"/>
  <c r="E41" i="7"/>
  <c r="E26" i="7"/>
  <c r="E22" i="7"/>
  <c r="E23" i="7"/>
  <c r="E24" i="7"/>
  <c r="E21" i="7"/>
  <c r="E17" i="7"/>
  <c r="E18" i="7"/>
  <c r="E19" i="7"/>
  <c r="E16" i="7"/>
  <c r="E12" i="7"/>
  <c r="E13" i="7"/>
  <c r="E14" i="7"/>
  <c r="E11" i="7"/>
  <c r="D5" i="6"/>
  <c r="D6" i="6"/>
  <c r="D7" i="6"/>
  <c r="D8" i="6"/>
  <c r="D9" i="6"/>
  <c r="D10" i="6"/>
  <c r="D11" i="6"/>
  <c r="D12" i="6"/>
  <c r="D13" i="6"/>
  <c r="D14" i="6"/>
  <c r="D15" i="6"/>
  <c r="D16" i="6"/>
  <c r="D17" i="6"/>
  <c r="D18" i="6"/>
  <c r="D19" i="6"/>
  <c r="D20" i="6"/>
  <c r="D21" i="6"/>
  <c r="D22" i="6"/>
  <c r="D23" i="6"/>
  <c r="D24" i="6"/>
  <c r="D25" i="6"/>
  <c r="D26" i="6"/>
  <c r="D27" i="6"/>
  <c r="D28" i="6"/>
  <c r="D29" i="6"/>
  <c r="D30" i="6"/>
  <c r="D31" i="6"/>
  <c r="D32" i="6"/>
  <c r="D33" i="6"/>
  <c r="D34" i="6"/>
  <c r="D35" i="6"/>
  <c r="D36" i="6"/>
  <c r="D37" i="6"/>
  <c r="D38" i="6"/>
  <c r="D39" i="6"/>
  <c r="D40" i="6"/>
  <c r="D41" i="6"/>
  <c r="D42" i="6"/>
  <c r="D43" i="6"/>
  <c r="D44" i="6"/>
  <c r="D45" i="6"/>
  <c r="D46" i="6"/>
  <c r="D47" i="6"/>
  <c r="D48" i="6"/>
  <c r="D49" i="6"/>
  <c r="D50" i="6"/>
  <c r="D51" i="6"/>
  <c r="D52" i="6"/>
  <c r="D53" i="6"/>
  <c r="D54" i="6"/>
  <c r="D55" i="6"/>
  <c r="D56" i="6"/>
  <c r="D57" i="6"/>
  <c r="D4" i="6"/>
  <c r="C95" i="1" l="1"/>
  <c r="C3" i="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2" i="1"/>
</calcChain>
</file>

<file path=xl/sharedStrings.xml><?xml version="1.0" encoding="utf-8"?>
<sst xmlns="http://schemas.openxmlformats.org/spreadsheetml/2006/main" count="8557" uniqueCount="3505">
  <si>
    <t>الموجودات</t>
  </si>
  <si>
    <t>النقدية والموجودات المالية</t>
  </si>
  <si>
    <t>النقدية وما يعادلها</t>
  </si>
  <si>
    <t>الموجودات المالية (استثمارات مالية)</t>
  </si>
  <si>
    <t>حجوزات النقدية والموجودات المالية</t>
  </si>
  <si>
    <t>الموجودات المالية والاستثمارات الاضافية</t>
  </si>
  <si>
    <t>المقبوضات والعقود</t>
  </si>
  <si>
    <t>حسابات المقبوضات والكمبيالات والقروض</t>
  </si>
  <si>
    <t>العقود</t>
  </si>
  <si>
    <t>المقبوضات غير التجارية والاخرى</t>
  </si>
  <si>
    <t>المخزون</t>
  </si>
  <si>
    <t>بضائع تجارية</t>
  </si>
  <si>
    <t>الخامات وقطع الغيار</t>
  </si>
  <si>
    <t>انتاج تحت التشغيل</t>
  </si>
  <si>
    <t>منتجات تامة الصنع</t>
  </si>
  <si>
    <t>مخزون اخرى</t>
  </si>
  <si>
    <t>المدفوعات والموجودات المدفوعة مقدماً</t>
  </si>
  <si>
    <t>المصروفات المدفوعة مقدماً</t>
  </si>
  <si>
    <t>الدخل المدفوع مقدماً (سلف الموظفين)</t>
  </si>
  <si>
    <t>الموجودات الاخرى المقدمة</t>
  </si>
  <si>
    <t>الممتلكات والعقارات والمعدات</t>
  </si>
  <si>
    <t>الاراضي وتحسينات الاراضي</t>
  </si>
  <si>
    <t>المباني وتحسينات المباني</t>
  </si>
  <si>
    <t>الالات والمعدات</t>
  </si>
  <si>
    <t>الاثاث والتجهيزات</t>
  </si>
  <si>
    <t>ممتلكات اخرى وعقارات ومعدات</t>
  </si>
  <si>
    <t>انشاءات تحت التشغيل</t>
  </si>
  <si>
    <t>الاصول الغير عينية (المعنوية)</t>
  </si>
  <si>
    <t>الملكية الفكرية</t>
  </si>
  <si>
    <t>برامج الكمبيوتر</t>
  </si>
  <si>
    <t>التوكيلات التجارية والتوزيع</t>
  </si>
  <si>
    <t>العقود وحقوق الطبع والنشر</t>
  </si>
  <si>
    <t>حقوق استغلال الاصول والعلامات التجارية</t>
  </si>
  <si>
    <t>أصول غير مادية أخرى (معنوية)</t>
  </si>
  <si>
    <t>مكتسبات تحت التشغيل (براند)</t>
  </si>
  <si>
    <t>الشهرة</t>
  </si>
  <si>
    <t>المطلوبات</t>
  </si>
  <si>
    <t>المدفوعات</t>
  </si>
  <si>
    <t>المدفوعات التجارية</t>
  </si>
  <si>
    <t>مستحقات مجدولة</t>
  </si>
  <si>
    <t>مدفوعات الفائدة</t>
  </si>
  <si>
    <t>مدفوعات اخرى</t>
  </si>
  <si>
    <t>المدفوعات المستحقة والمطلوبات الاخرى</t>
  </si>
  <si>
    <t>المصروفات المستحقة (تشمل المرتبات)</t>
  </si>
  <si>
    <t>الايرادات المؤجلة (الدخل الغير مكتسب)</t>
  </si>
  <si>
    <t>الضرائب المستحقة (غير المرتبات)</t>
  </si>
  <si>
    <t>المطلوبات الاخرى (الغير مالية)</t>
  </si>
  <si>
    <t>المطلوبات المالية</t>
  </si>
  <si>
    <t>كمبيالات وأوراق الدفع</t>
  </si>
  <si>
    <t>القروض الدائنة</t>
  </si>
  <si>
    <t>خطابات الضمان (سندات دائنة)</t>
  </si>
  <si>
    <t>ديون وقروض اخرى</t>
  </si>
  <si>
    <t>عقود الايجار (الدائنة)</t>
  </si>
  <si>
    <t>المطلوبات المالية المشتقة (الاحتياطيات)</t>
  </si>
  <si>
    <t>المطلوبات المالية الاخرى</t>
  </si>
  <si>
    <t>الاحنياطيات (المخصصات)</t>
  </si>
  <si>
    <t>مخصصات مرتبطة بالعملاء (ديوم معدومة)</t>
  </si>
  <si>
    <t>الاحنياطيات النظامية</t>
  </si>
  <si>
    <t>المخصصات الاخرى</t>
  </si>
  <si>
    <t>حقوق الملكية</t>
  </si>
  <si>
    <t>حقوق الملاك (المنسوبة الى ملاك الاساس)</t>
  </si>
  <si>
    <t>رأس المال المصدر (الاسهم المصدرة)</t>
  </si>
  <si>
    <t>رأس المال الاضافي المدفوع</t>
  </si>
  <si>
    <t>الارباح المحتجزة</t>
  </si>
  <si>
    <t>الارباح المحتجزة المخصصة</t>
  </si>
  <si>
    <t>الارباح المحتجزة غير المخصصة</t>
  </si>
  <si>
    <t>العجز</t>
  </si>
  <si>
    <t>الحسابات المعلقة بصفر</t>
  </si>
  <si>
    <t>مخصصات الاهلاك</t>
  </si>
  <si>
    <t>الحجوزات الاخرى</t>
  </si>
  <si>
    <t>حقوق ملكية اخرى</t>
  </si>
  <si>
    <t>خطة منح الموظفين لاسهم ملكية</t>
  </si>
  <si>
    <t>مقبوضات حاملي الاسهم</t>
  </si>
  <si>
    <t>أسهم الخزانة (سندات الخزانة)</t>
  </si>
  <si>
    <t>حقوق ملكية متفرقة</t>
  </si>
  <si>
    <t>فوائد غير مراقبة (حسب السوق غير محددة)</t>
  </si>
  <si>
    <t>الايرادات</t>
  </si>
  <si>
    <t>الايرادات المعترف بها في نقطة زمنية</t>
  </si>
  <si>
    <t>مبيعات البضائع (المنتجات العينية)</t>
  </si>
  <si>
    <t>مبيعات الخدمات (المنتجات الخدمية)</t>
  </si>
  <si>
    <t>الايرادات المعترف بها في الوقت الاضافي</t>
  </si>
  <si>
    <t>تعديلات على الايرادات</t>
  </si>
  <si>
    <t>التغييرات المعتبرة (المثبتة)</t>
  </si>
  <si>
    <t>المستحقات الدائنة على العملاء</t>
  </si>
  <si>
    <t>تعديلات اخرى على الايرادات</t>
  </si>
  <si>
    <t>المصروفات</t>
  </si>
  <si>
    <t>مصروفات مصنفة حسب طبيعتها</t>
  </si>
  <si>
    <t>بضائع ومواد وقطع غيار وتوريدات</t>
  </si>
  <si>
    <t>مزايا الموظفين</t>
  </si>
  <si>
    <t>الخدمات المشتراه (مصروفات)</t>
  </si>
  <si>
    <t>الايجار، الاهلاك، استنفاد واستهلاك الاصول الغير ملموسة</t>
  </si>
  <si>
    <t>الزيادة (النقص) في المنتجات التامة وتحت التشغيل</t>
  </si>
  <si>
    <t>أعمال أخرى مؤداه حسب الكيان او الرسملة</t>
  </si>
  <si>
    <t>مصروفات مصنفة وظيفياً</t>
  </si>
  <si>
    <t>تكلفة المبيعات</t>
  </si>
  <si>
    <t>مصروفات عامة وبيعية وادارية</t>
  </si>
  <si>
    <t>خسائر دائنة (معكوسة) على المقبوضات</t>
  </si>
  <si>
    <t>ايرادات ومصروفات اخرى (غير تشغيلية)</t>
  </si>
  <si>
    <t>ايرادات ومصروفات اخرى</t>
  </si>
  <si>
    <t>ايرادات اخرى (غير تشغيلية)</t>
  </si>
  <si>
    <t>مصروفات اخرى (غير تشغيلية)</t>
  </si>
  <si>
    <t>الارباح والخسائر</t>
  </si>
  <si>
    <t>أرباح (خسائر) عملات اجنبية</t>
  </si>
  <si>
    <t>أرباح (خسائر) استثمارات</t>
  </si>
  <si>
    <t>أرباح (خسائر) مشتقة</t>
  </si>
  <si>
    <t>أرباح (خسائر) استبعاد الاصول</t>
  </si>
  <si>
    <t>أرباح (خسائر) مدينة</t>
  </si>
  <si>
    <t>التلفيات - خسائر</t>
  </si>
  <si>
    <t>أرباح (خسائر) اخرى</t>
  </si>
  <si>
    <t>ضرائب ورسوم (غير المرتبات والدخل)</t>
  </si>
  <si>
    <t>تامينات وضرائب عقارية</t>
  </si>
  <si>
    <t>رسوم واتاوات الطرق السريعة (الكارتة)</t>
  </si>
  <si>
    <t>ضرائب ورسوم الرخص</t>
  </si>
  <si>
    <t>الجباية وضرائب المبيعات</t>
  </si>
  <si>
    <t>رسوم الجمارك والموانئ (غير مصنفة في ضريبة المبيعات او الجباية)</t>
  </si>
  <si>
    <t>ضرائب القيمة المضافة الغير مستقطعة</t>
  </si>
  <si>
    <t>مصروفات التامينات الاجتماعية</t>
  </si>
  <si>
    <t>مصروفات ادارية ايرادية</t>
  </si>
  <si>
    <t>الغرامات والعقوبات (الجزاءات)</t>
  </si>
  <si>
    <t>ضرائب اخرى متفرقة</t>
  </si>
  <si>
    <t>ضرائب ورسوم اخرى</t>
  </si>
  <si>
    <t>ضريبة الدخل (مصروفات)</t>
  </si>
  <si>
    <t>حسابات الشركات الشقيقة والاطراف دات علاقة</t>
  </si>
  <si>
    <t>أصول الشركات الشقيقة والاطراف دات علاقة</t>
  </si>
  <si>
    <t>أرصدة الشركات الشقيقة (الازالات التقليص والتعزيزات)</t>
  </si>
  <si>
    <t>أرصدة  والاطراف دات علاقة (المقررة أو المعلنة المفصح عنها)</t>
  </si>
  <si>
    <t>استثمارات شركات شقيقة</t>
  </si>
  <si>
    <t>مطلوبات الشركات الشقيقة والاطراف دات علاقة</t>
  </si>
  <si>
    <t>مصروفات وايرادات الشركات الشقيقة والاطراف دات علاقة</t>
  </si>
  <si>
    <t>ايرادات الشركات الشقيقة والاطراف دات علاقة</t>
  </si>
  <si>
    <t>مصروفات الشركات الشقيقة والاطراف دات علاقة</t>
  </si>
  <si>
    <t>الارباح والخسائر بنظرية ملكية الاستثمارات الشركات الشقيقة والاطراف دات علاقة</t>
  </si>
  <si>
    <t>AC.No</t>
  </si>
  <si>
    <t>ACName</t>
  </si>
  <si>
    <t>Parent AC</t>
  </si>
  <si>
    <t>GL_AC_ID</t>
  </si>
  <si>
    <t>ID_LEVEL</t>
  </si>
  <si>
    <t>AC_GRP</t>
  </si>
  <si>
    <t>ANAME</t>
  </si>
  <si>
    <t>Account</t>
  </si>
  <si>
    <t>Description</t>
  </si>
  <si>
    <t>1000</t>
  </si>
  <si>
    <t>Petty Cash</t>
  </si>
  <si>
    <t>Cash Account</t>
  </si>
  <si>
    <t>1000000</t>
  </si>
  <si>
    <t>1</t>
  </si>
  <si>
    <t>0</t>
  </si>
  <si>
    <t>أصول</t>
  </si>
  <si>
    <t>Banks</t>
  </si>
  <si>
    <t>11101</t>
  </si>
  <si>
    <t>Alinma Bank</t>
  </si>
  <si>
    <t>1005</t>
  </si>
  <si>
    <t>Undeposited Funds</t>
  </si>
  <si>
    <t>1100000</t>
  </si>
  <si>
    <t>2</t>
  </si>
  <si>
    <t>أصول ثابتة</t>
  </si>
  <si>
    <t>3</t>
  </si>
  <si>
    <t>4</t>
  </si>
  <si>
    <t>Cash on Hand</t>
  </si>
  <si>
    <t>11301</t>
  </si>
  <si>
    <t>1250</t>
  </si>
  <si>
    <t>Inventory Assets</t>
  </si>
  <si>
    <t>Inventory Asset</t>
  </si>
  <si>
    <t>1106000</t>
  </si>
  <si>
    <t>الأراضــــــــى</t>
  </si>
  <si>
    <t>Contract Receivables</t>
  </si>
  <si>
    <t>12101</t>
  </si>
  <si>
    <t>1400</t>
  </si>
  <si>
    <t>Fixed Assets</t>
  </si>
  <si>
    <t>Fixed Asset</t>
  </si>
  <si>
    <t>1300000</t>
  </si>
  <si>
    <t>أصول أخري</t>
  </si>
  <si>
    <t>Retention Receivable - Current</t>
  </si>
  <si>
    <t>12103</t>
  </si>
  <si>
    <t>1405</t>
  </si>
  <si>
    <t xml:space="preserve">   Property and Building</t>
  </si>
  <si>
    <t>1301000</t>
  </si>
  <si>
    <t>مشروعات تحت التنفيذ</t>
  </si>
  <si>
    <t>Unbilled Revenue (Project WIP)</t>
  </si>
  <si>
    <t>12104</t>
  </si>
  <si>
    <t>1415</t>
  </si>
  <si>
    <t xml:space="preserve">   Furniture and Fixtures</t>
  </si>
  <si>
    <t>1302000</t>
  </si>
  <si>
    <t>مصروفات تأسيس</t>
  </si>
  <si>
    <t xml:space="preserve">Inventory </t>
  </si>
  <si>
    <t>13101</t>
  </si>
  <si>
    <t>1420</t>
  </si>
  <si>
    <t xml:space="preserve">   Tools &amp; Equipment</t>
  </si>
  <si>
    <t>1303000</t>
  </si>
  <si>
    <t>مصروفات رأسمالية</t>
  </si>
  <si>
    <t>Receiving Inspection Account</t>
  </si>
  <si>
    <t>13102</t>
  </si>
  <si>
    <t>1435</t>
  </si>
  <si>
    <t xml:space="preserve">   Vehicle</t>
  </si>
  <si>
    <t>1304000</t>
  </si>
  <si>
    <t>استثمارات فى شركات</t>
  </si>
  <si>
    <t>Material Issued to Subcontractor</t>
  </si>
  <si>
    <t>13103</t>
  </si>
  <si>
    <t>1460</t>
  </si>
  <si>
    <t>Accumulated depreciation</t>
  </si>
  <si>
    <t>1500000</t>
  </si>
  <si>
    <t>أصول متداولة</t>
  </si>
  <si>
    <t>Goods In Transit</t>
  </si>
  <si>
    <t>13104</t>
  </si>
  <si>
    <t>1465</t>
  </si>
  <si>
    <t xml:space="preserve">   A/D-Property &amp; Building</t>
  </si>
  <si>
    <t>1501000</t>
  </si>
  <si>
    <t>النقدية بالصندوق</t>
  </si>
  <si>
    <t xml:space="preserve">Letter Of Credits </t>
  </si>
  <si>
    <t>13105</t>
  </si>
  <si>
    <t>1470</t>
  </si>
  <si>
    <t xml:space="preserve">   A/D-Furniture and Fixtures</t>
  </si>
  <si>
    <t>1502000</t>
  </si>
  <si>
    <t>النقدية بالبنوك</t>
  </si>
  <si>
    <t>Inventory Stock Take Adjustments</t>
  </si>
  <si>
    <t>13120</t>
  </si>
  <si>
    <t>1475</t>
  </si>
  <si>
    <t xml:space="preserve">   A/D-Tools and Equipment</t>
  </si>
  <si>
    <t>1503000</t>
  </si>
  <si>
    <t>الأعتمادات المستندية</t>
  </si>
  <si>
    <t>Inter-Org Receivables/Payables</t>
  </si>
  <si>
    <t>13191</t>
  </si>
  <si>
    <t>1490</t>
  </si>
  <si>
    <t xml:space="preserve">   A/D-Vehicle</t>
  </si>
  <si>
    <t>1504000</t>
  </si>
  <si>
    <t>خطابات الضمان</t>
  </si>
  <si>
    <t>Trade Clearing</t>
  </si>
  <si>
    <t>13192</t>
  </si>
  <si>
    <t>1610</t>
  </si>
  <si>
    <t>Long Term Deposit</t>
  </si>
  <si>
    <t>Other Asset</t>
  </si>
  <si>
    <t>1505000</t>
  </si>
  <si>
    <t>مخزون آخر المدة</t>
  </si>
  <si>
    <t>Trade In transit</t>
  </si>
  <si>
    <t>13193</t>
  </si>
  <si>
    <t>2000</t>
  </si>
  <si>
    <t>Accounts Payable</t>
  </si>
  <si>
    <t>1506000</t>
  </si>
  <si>
    <t>الحسابات المدينة</t>
  </si>
  <si>
    <t>Rent Deposit</t>
  </si>
  <si>
    <t>14102</t>
  </si>
  <si>
    <t>2050</t>
  </si>
  <si>
    <t>Pending Item Receipts</t>
  </si>
  <si>
    <t>Current Liability</t>
  </si>
  <si>
    <t>1506001</t>
  </si>
  <si>
    <t>العملاء</t>
  </si>
  <si>
    <t>Electricity Deposit</t>
  </si>
  <si>
    <t>14103</t>
  </si>
  <si>
    <t>2200</t>
  </si>
  <si>
    <t>Payroll Liabilities</t>
  </si>
  <si>
    <t>1506002</t>
  </si>
  <si>
    <t>شيكات تحت التحصيل</t>
  </si>
  <si>
    <t>Office Rent Prepaid</t>
  </si>
  <si>
    <t>14201</t>
  </si>
  <si>
    <t>2205</t>
  </si>
  <si>
    <t xml:space="preserve">   P/R Liab-FWH;S/S; Medicare</t>
  </si>
  <si>
    <t>1506003</t>
  </si>
  <si>
    <t>مدينون متنوعون</t>
  </si>
  <si>
    <t>Staff accommodation Rent prepaid</t>
  </si>
  <si>
    <t>14202</t>
  </si>
  <si>
    <t>2210</t>
  </si>
  <si>
    <t xml:space="preserve">   P/R Liab-FUTA</t>
  </si>
  <si>
    <t>1506004</t>
  </si>
  <si>
    <t>سلف العاملين</t>
  </si>
  <si>
    <t>Vehicle Insurance prepaid</t>
  </si>
  <si>
    <t>14203</t>
  </si>
  <si>
    <t>2215</t>
  </si>
  <si>
    <t xml:space="preserve">   P/R Liab - State, Local</t>
  </si>
  <si>
    <t>1506005</t>
  </si>
  <si>
    <t>تأمين لدى الغير</t>
  </si>
  <si>
    <t>Medical Insurance prepaid</t>
  </si>
  <si>
    <t>14204</t>
  </si>
  <si>
    <t>2220</t>
  </si>
  <si>
    <t xml:space="preserve">   P/R Liab-SUI</t>
  </si>
  <si>
    <t>1506006</t>
  </si>
  <si>
    <t>مصروفات مقدمة</t>
  </si>
  <si>
    <t>Contractor All Risks prepaid</t>
  </si>
  <si>
    <t>14205</t>
  </si>
  <si>
    <t>2225</t>
  </si>
  <si>
    <t xml:space="preserve">   P/R Liab-401K</t>
  </si>
  <si>
    <t>1506007</t>
  </si>
  <si>
    <t>مسحوبات صاحب المؤسسة</t>
  </si>
  <si>
    <t>Contractor Plant and Machinery prepaid</t>
  </si>
  <si>
    <t>14207</t>
  </si>
  <si>
    <t>2250</t>
  </si>
  <si>
    <t xml:space="preserve">   Other Employee Benefits Payable</t>
  </si>
  <si>
    <t>2000000</t>
  </si>
  <si>
    <t>الخصوم</t>
  </si>
  <si>
    <t>Other Prepaid</t>
  </si>
  <si>
    <t>14211</t>
  </si>
  <si>
    <t>2300</t>
  </si>
  <si>
    <t>Line of Credit Woodgrove Bank</t>
  </si>
  <si>
    <t>2100000</t>
  </si>
  <si>
    <t>الخصوم الثابتة</t>
  </si>
  <si>
    <t>14212</t>
  </si>
  <si>
    <t>Prepaid Performance Bond Commission</t>
  </si>
  <si>
    <t>2320</t>
  </si>
  <si>
    <t>Customer Deposits</t>
  </si>
  <si>
    <t>2101000</t>
  </si>
  <si>
    <t>رأس المال</t>
  </si>
  <si>
    <t>14213</t>
  </si>
  <si>
    <t>Prepaid Advance Payment Bond Commission</t>
  </si>
  <si>
    <t>2400</t>
  </si>
  <si>
    <t>Sales Tax Payable</t>
  </si>
  <si>
    <t>2102000</t>
  </si>
  <si>
    <t>جارى صاحب المؤسسة</t>
  </si>
  <si>
    <t>14220</t>
  </si>
  <si>
    <t>Accrued Revenue</t>
  </si>
  <si>
    <t>2450</t>
  </si>
  <si>
    <t>Current Portion Long-Term Debt</t>
  </si>
  <si>
    <t>2103000</t>
  </si>
  <si>
    <t>ارباح وخسائر العام</t>
  </si>
  <si>
    <t>14301</t>
  </si>
  <si>
    <t>Insurance Claim Receivables-Vehicle</t>
  </si>
  <si>
    <t>2520</t>
  </si>
  <si>
    <t>AMEX Credit Card</t>
  </si>
  <si>
    <t>Credit Card/Line of Credit</t>
  </si>
  <si>
    <t>2104000</t>
  </si>
  <si>
    <t>الأحتياطيات</t>
  </si>
  <si>
    <t>14302</t>
  </si>
  <si>
    <t>Insurance Claim Receivables-Medical</t>
  </si>
  <si>
    <t>2540</t>
  </si>
  <si>
    <t>VISA Credit Card</t>
  </si>
  <si>
    <t>2104001</t>
  </si>
  <si>
    <t>احتياطى قانونى</t>
  </si>
  <si>
    <t>14303</t>
  </si>
  <si>
    <t>Insurance Claim Receivables-CAR</t>
  </si>
  <si>
    <t>2600</t>
  </si>
  <si>
    <t>Long-Term Notes Payable</t>
  </si>
  <si>
    <t>Long-term Liability</t>
  </si>
  <si>
    <t>2104002</t>
  </si>
  <si>
    <t>احتياطى خاص</t>
  </si>
  <si>
    <t>14401</t>
  </si>
  <si>
    <t>Advances to employees</t>
  </si>
  <si>
    <t>2605</t>
  </si>
  <si>
    <t xml:space="preserve">   Payroll Liability - Tax</t>
  </si>
  <si>
    <t>2105000</t>
  </si>
  <si>
    <t>القروض</t>
  </si>
  <si>
    <t>14402</t>
  </si>
  <si>
    <t>Employees expenses recovery/refund</t>
  </si>
  <si>
    <t>2610</t>
  </si>
  <si>
    <t xml:space="preserve">   Payroll Liability - Other</t>
  </si>
  <si>
    <t>2200000</t>
  </si>
  <si>
    <t>الخصوم المتداولة</t>
  </si>
  <si>
    <t>14404</t>
  </si>
  <si>
    <t>Advances to employees - Temporary</t>
  </si>
  <si>
    <t>3100</t>
  </si>
  <si>
    <t>Owner's Equity</t>
  </si>
  <si>
    <t>Equity</t>
  </si>
  <si>
    <t>2201000</t>
  </si>
  <si>
    <t>الموردون</t>
  </si>
  <si>
    <t>14501</t>
  </si>
  <si>
    <t>Advances to suppliers</t>
  </si>
  <si>
    <t>3110</t>
  </si>
  <si>
    <t xml:space="preserve">   Contributions</t>
  </si>
  <si>
    <t>2202000</t>
  </si>
  <si>
    <t>اوراق الدفع</t>
  </si>
  <si>
    <t>14502</t>
  </si>
  <si>
    <t>Advances to Subcontractors</t>
  </si>
  <si>
    <t>3120</t>
  </si>
  <si>
    <t xml:space="preserve">   Withdrawals</t>
  </si>
  <si>
    <t>2203000</t>
  </si>
  <si>
    <t>الحسابات الدائنة</t>
  </si>
  <si>
    <t>14503</t>
  </si>
  <si>
    <t>Advances to Service Suppliers</t>
  </si>
  <si>
    <t>3150</t>
  </si>
  <si>
    <t>Opening Bal Equity</t>
  </si>
  <si>
    <t>2203001</t>
  </si>
  <si>
    <t>دائنون متنوعون</t>
  </si>
  <si>
    <t>14504</t>
  </si>
  <si>
    <t>Advance to In house Sub Contractor - Eslam Hamzah - Samtah University</t>
  </si>
  <si>
    <t>3200</t>
  </si>
  <si>
    <t>Retained Earnings</t>
  </si>
  <si>
    <t>2203002</t>
  </si>
  <si>
    <t>بضاعة امانة للغير</t>
  </si>
  <si>
    <t>14505</t>
  </si>
  <si>
    <t>Advance to In house Sub Contractor - Mahrous Abu Al Lail KAP5 Jizan</t>
  </si>
  <si>
    <t>4000</t>
  </si>
  <si>
    <t>Job Resell Account</t>
  </si>
  <si>
    <t>Income</t>
  </si>
  <si>
    <t>2203003</t>
  </si>
  <si>
    <t>مستحقات موظفين</t>
  </si>
  <si>
    <t>14506</t>
  </si>
  <si>
    <t>Advance to In house Sub Contractor - Mohammed Omar - 48 Schools Jizan</t>
  </si>
  <si>
    <t>4020</t>
  </si>
  <si>
    <t>Sales</t>
  </si>
  <si>
    <t>2203004</t>
  </si>
  <si>
    <t>مصروفات مستحقة</t>
  </si>
  <si>
    <t>14507</t>
  </si>
  <si>
    <t>Advance to In house Sub Contractor - Raj Kumar KAP5 Jizan</t>
  </si>
  <si>
    <t>4026</t>
  </si>
  <si>
    <t>Service</t>
  </si>
  <si>
    <t>2203005</t>
  </si>
  <si>
    <t>اجور مستحقة</t>
  </si>
  <si>
    <t>14508</t>
  </si>
  <si>
    <t>Advance to In house Sub Contractor - Hesham Al Sharief - KAP2 Mecca</t>
  </si>
  <si>
    <t>4030</t>
  </si>
  <si>
    <t>Cash Income</t>
  </si>
  <si>
    <t>2204000</t>
  </si>
  <si>
    <t>مجمع اهلاك الأصول الثابتة</t>
  </si>
  <si>
    <t>14509</t>
  </si>
  <si>
    <t>Advance to In house Sub Contractor - United Contractors- Makkah</t>
  </si>
  <si>
    <t>4100</t>
  </si>
  <si>
    <t xml:space="preserve">   Electrical Services</t>
  </si>
  <si>
    <t>2204001</t>
  </si>
  <si>
    <t>مجمع اهلاك المبانى</t>
  </si>
  <si>
    <t>14510</t>
  </si>
  <si>
    <t>Advance to In house Sub Contractor - United Contractors- Madinah</t>
  </si>
  <si>
    <t>4150</t>
  </si>
  <si>
    <t xml:space="preserve">   Electrical Materials</t>
  </si>
  <si>
    <t>2204002</t>
  </si>
  <si>
    <t>مجمع اهلاك السيارات</t>
  </si>
  <si>
    <t>14511</t>
  </si>
  <si>
    <t>Advance to Supplier - ABDALLAH IBRAHIM SAEED LOOTAH READYMIX</t>
  </si>
  <si>
    <t>4200</t>
  </si>
  <si>
    <t xml:space="preserve">   Foundation/masonry Services</t>
  </si>
  <si>
    <t>2204003</t>
  </si>
  <si>
    <t>مجمع اهلاك اثاث</t>
  </si>
  <si>
    <t>14512</t>
  </si>
  <si>
    <t>Advance to In house Sub Contractor - Musaed Ramadan Jassan Ibrahim KAP5 Aseer</t>
  </si>
  <si>
    <t>4250</t>
  </si>
  <si>
    <t xml:space="preserve">   Foundation/masonry Materials</t>
  </si>
  <si>
    <t>2204004</t>
  </si>
  <si>
    <t>مجمع اهلاك آلات ومعدات</t>
  </si>
  <si>
    <t>14513</t>
  </si>
  <si>
    <t>Advance to Al Saadi Ready-Mix Concrete &amp; Derivatives Cement</t>
  </si>
  <si>
    <t>4300</t>
  </si>
  <si>
    <t xml:space="preserve">   Framing/finish Services</t>
  </si>
  <si>
    <t>2204005</t>
  </si>
  <si>
    <t>مجمع اهلاك عدد وادوات</t>
  </si>
  <si>
    <t>14514</t>
  </si>
  <si>
    <t>Advance to In house Sub Contractor - Ibrahim Ali Abu Shabwa - Samtah University</t>
  </si>
  <si>
    <t>4350</t>
  </si>
  <si>
    <t xml:space="preserve">   Framing/finish Materials</t>
  </si>
  <si>
    <t>3000000</t>
  </si>
  <si>
    <t>الإيرادات ومخزون آخر المدة</t>
  </si>
  <si>
    <t>14515</t>
  </si>
  <si>
    <t>BEC Concrete - Mecca</t>
  </si>
  <si>
    <t>4400</t>
  </si>
  <si>
    <t xml:space="preserve">   Plumbing Services</t>
  </si>
  <si>
    <t>3100000</t>
  </si>
  <si>
    <t>ايرادات النشاط ومخزون آخر المدة</t>
  </si>
  <si>
    <t>14516</t>
  </si>
  <si>
    <t>BEC Concrete - Madina</t>
  </si>
  <si>
    <t>4450</t>
  </si>
  <si>
    <t xml:space="preserve">   Plumbing Materials</t>
  </si>
  <si>
    <t>3101000</t>
  </si>
  <si>
    <t>14521</t>
  </si>
  <si>
    <t>Arab future CO.</t>
  </si>
  <si>
    <t>4500</t>
  </si>
  <si>
    <t xml:space="preserve">   Roofing Services</t>
  </si>
  <si>
    <t>3200000</t>
  </si>
  <si>
    <t>المبيعات</t>
  </si>
  <si>
    <t>14522</t>
  </si>
  <si>
    <t>Al Saed For General Contracting Co. Branch</t>
  </si>
  <si>
    <t>4550</t>
  </si>
  <si>
    <t xml:space="preserve">   Roofing Materials</t>
  </si>
  <si>
    <t>3201000</t>
  </si>
  <si>
    <t>مبيعات النشاط الجارى</t>
  </si>
  <si>
    <t>14523</t>
  </si>
  <si>
    <t>Advance to In house Sub Contractor -  Ahmed Mohamed Ahmed Mohamed  KAP2 Madina</t>
  </si>
  <si>
    <t>4090</t>
  </si>
  <si>
    <t>Cash Discount Given</t>
  </si>
  <si>
    <t>3202000</t>
  </si>
  <si>
    <t>بضاعة محولة للفروع</t>
  </si>
  <si>
    <t>14524</t>
  </si>
  <si>
    <t>Advance to In house Sub Contractor -  Helmi Mahmoud Ali Al Gazar KAP2 Madina</t>
  </si>
  <si>
    <t>4095</t>
  </si>
  <si>
    <t>Write Off</t>
  </si>
  <si>
    <t>3205000</t>
  </si>
  <si>
    <t>مردودات المشتريات</t>
  </si>
  <si>
    <t>14525</t>
  </si>
  <si>
    <t>Advance to In house Sub Contractor -  Ayman El-Sayed Abdullah Sulaiman KAP2 Madina</t>
  </si>
  <si>
    <t>5010</t>
  </si>
  <si>
    <t>Cost of Goods Sold</t>
  </si>
  <si>
    <t>3300000</t>
  </si>
  <si>
    <t>الأيرادات المتنوعة</t>
  </si>
  <si>
    <t>14526</t>
  </si>
  <si>
    <t>Advance to In house Sub Contractor - Eslam Hamzah - 14 Schools Mecca</t>
  </si>
  <si>
    <t>5100</t>
  </si>
  <si>
    <t xml:space="preserve">   Electrical Labor COGS</t>
  </si>
  <si>
    <t>3301000</t>
  </si>
  <si>
    <t>ايرادات متنوعة</t>
  </si>
  <si>
    <t>14528</t>
  </si>
  <si>
    <t>Advance to James Qubit  (Amlak Elared Real Estate Office)</t>
  </si>
  <si>
    <t>5150</t>
  </si>
  <si>
    <t xml:space="preserve">   Electrical Materials COGS</t>
  </si>
  <si>
    <t>3302000</t>
  </si>
  <si>
    <t>ايرادات عمولات</t>
  </si>
  <si>
    <t>14530</t>
  </si>
  <si>
    <t>Advance to In house Sub Contractor - Eslam Hamzah - 48 Schools Jizan</t>
  </si>
  <si>
    <t>5200</t>
  </si>
  <si>
    <t xml:space="preserve">   Foundation/masonry labor COGS</t>
  </si>
  <si>
    <t>3303000</t>
  </si>
  <si>
    <t>فروق عملات اجنبية</t>
  </si>
  <si>
    <t>14531</t>
  </si>
  <si>
    <t>Advance to In house Sub Contractor - Hesham Al Sharief - KAP5 Jizan</t>
  </si>
  <si>
    <t>5250</t>
  </si>
  <si>
    <t xml:space="preserve">   Foundation/masonry Materials COGS</t>
  </si>
  <si>
    <t>3304000</t>
  </si>
  <si>
    <t>ايرادات اسهم</t>
  </si>
  <si>
    <t>14533</t>
  </si>
  <si>
    <t>Advance to In house Sub Contractor - Mahrous Abu Al Lail - 14 Schools Mecca</t>
  </si>
  <si>
    <t>5300</t>
  </si>
  <si>
    <t xml:space="preserve">   Framing/finish labor COGS</t>
  </si>
  <si>
    <t>3305000</t>
  </si>
  <si>
    <t>خصم مكتسب</t>
  </si>
  <si>
    <t>14538</t>
  </si>
  <si>
    <t>Advance to In house Sub Contractor - Raj Kumar - 48 Schools Jizan</t>
  </si>
  <si>
    <t>5350</t>
  </si>
  <si>
    <t xml:space="preserve">   Framing/finish Materials COGS</t>
  </si>
  <si>
    <t>3306000</t>
  </si>
  <si>
    <t>ايرادات بيع اصول ثابتة</t>
  </si>
  <si>
    <t>14539</t>
  </si>
  <si>
    <t>Advance to In house Sub Contractor -  Ibrahim Ali Ibrahim Abu Shabwa - KAP5 Jizan</t>
  </si>
  <si>
    <t>5400</t>
  </si>
  <si>
    <t xml:space="preserve">   Plumbing Labor COGS</t>
  </si>
  <si>
    <t>4000000</t>
  </si>
  <si>
    <t>14540</t>
  </si>
  <si>
    <t>Advance to In house Sub Contractor - Eslam Hamzah - KAP2 Al Jummum</t>
  </si>
  <si>
    <t>5450</t>
  </si>
  <si>
    <t xml:space="preserve">   Plumbing Materials COGS</t>
  </si>
  <si>
    <t>4100000</t>
  </si>
  <si>
    <t>مصروفات النشاط الجارى</t>
  </si>
  <si>
    <t>14543</t>
  </si>
  <si>
    <t>Advance to In house Sub Contractor -Eid Mohammed Rizk Ahmed –KAP2 Madina</t>
  </si>
  <si>
    <t>5500</t>
  </si>
  <si>
    <t xml:space="preserve">   Roofing Labor COGS</t>
  </si>
  <si>
    <t>4101000</t>
  </si>
  <si>
    <t>مخزون اول المدة</t>
  </si>
  <si>
    <t>14544</t>
  </si>
  <si>
    <t>Advance to In house Sub Contractor -  Mohammed Shaban Jad – KAP2 Madina</t>
  </si>
  <si>
    <t>5550</t>
  </si>
  <si>
    <t xml:space="preserve">   Roofing Materials COGS</t>
  </si>
  <si>
    <t>4200000</t>
  </si>
  <si>
    <t>المشتريات</t>
  </si>
  <si>
    <t>14601</t>
  </si>
  <si>
    <t>Mesfir Al dossary</t>
  </si>
  <si>
    <t>5015</t>
  </si>
  <si>
    <t>Purchases</t>
  </si>
  <si>
    <t>4201000</t>
  </si>
  <si>
    <t>المشتريات المحلية</t>
  </si>
  <si>
    <t>14602</t>
  </si>
  <si>
    <t>Miscellaneous Other Receivables</t>
  </si>
  <si>
    <t>5090</t>
  </si>
  <si>
    <t>Cash Discount Taken</t>
  </si>
  <si>
    <t>4202000</t>
  </si>
  <si>
    <t>المشتريات الخارجية</t>
  </si>
  <si>
    <t>14701</t>
  </si>
  <si>
    <t>Advance payment bonds Cash Margin</t>
  </si>
  <si>
    <t>6000</t>
  </si>
  <si>
    <t>Advertising &amp; Promotion</t>
  </si>
  <si>
    <t>Expense</t>
  </si>
  <si>
    <t>4203000</t>
  </si>
  <si>
    <t>عينات بضاعة</t>
  </si>
  <si>
    <t>16101</t>
  </si>
  <si>
    <t>Cash deposits in Banks</t>
  </si>
  <si>
    <t>6020</t>
  </si>
  <si>
    <t>Bank service charges</t>
  </si>
  <si>
    <t>4204000</t>
  </si>
  <si>
    <t>بضاعة محولة من الفروع</t>
  </si>
  <si>
    <t>22102</t>
  </si>
  <si>
    <t>Building Leasehold - Cost</t>
  </si>
  <si>
    <t>6040</t>
  </si>
  <si>
    <t>Depreciation</t>
  </si>
  <si>
    <t>4205000</t>
  </si>
  <si>
    <t>مردودات المبيعات</t>
  </si>
  <si>
    <t>22103</t>
  </si>
  <si>
    <t>Plant and Machinery - Cost</t>
  </si>
  <si>
    <t>6060</t>
  </si>
  <si>
    <t>Dues, Publications, Books</t>
  </si>
  <si>
    <t>4206000</t>
  </si>
  <si>
    <t>22104</t>
  </si>
  <si>
    <t xml:space="preserve">Motor Vehicles </t>
  </si>
  <si>
    <t>6080</t>
  </si>
  <si>
    <t>Freight Expense</t>
  </si>
  <si>
    <t>4207000</t>
  </si>
  <si>
    <t>فروقات جرد</t>
  </si>
  <si>
    <t>22105</t>
  </si>
  <si>
    <t>Furniture &amp; Fixtures - Cost</t>
  </si>
  <si>
    <t>6100</t>
  </si>
  <si>
    <t>Insurance</t>
  </si>
  <si>
    <t>4208000</t>
  </si>
  <si>
    <t>إعادة تقييم مخزون</t>
  </si>
  <si>
    <t>22106</t>
  </si>
  <si>
    <t>Porta Cabin - Cost</t>
  </si>
  <si>
    <t>6120</t>
  </si>
  <si>
    <t xml:space="preserve">   Ins - Vehicle</t>
  </si>
  <si>
    <t>4300000</t>
  </si>
  <si>
    <t>الأجور</t>
  </si>
  <si>
    <t>22107</t>
  </si>
  <si>
    <t>Computers &amp; Office Devices - Cost</t>
  </si>
  <si>
    <t>6140</t>
  </si>
  <si>
    <t xml:space="preserve">   Ins - Liability</t>
  </si>
  <si>
    <t>4301000</t>
  </si>
  <si>
    <t>اجور ومرتبات مباشرة</t>
  </si>
  <si>
    <t>22108</t>
  </si>
  <si>
    <t>Scaffolding - Cost</t>
  </si>
  <si>
    <t>6200</t>
  </si>
  <si>
    <t>Licenses &amp; Permits</t>
  </si>
  <si>
    <t>4301001</t>
  </si>
  <si>
    <t>اجور ومرتبات</t>
  </si>
  <si>
    <t>22109</t>
  </si>
  <si>
    <t>Tools and Equipment - Cost</t>
  </si>
  <si>
    <t>6220</t>
  </si>
  <si>
    <t>Meals &amp; Entertainment</t>
  </si>
  <si>
    <t>4301002</t>
  </si>
  <si>
    <t>بدل اجازة</t>
  </si>
  <si>
    <t>22203</t>
  </si>
  <si>
    <t>Plant and Machinery - Clearing</t>
  </si>
  <si>
    <t>6240</t>
  </si>
  <si>
    <t>Office Supplies</t>
  </si>
  <si>
    <t>4301003</t>
  </si>
  <si>
    <t>مكافأة نهاية الخدمة</t>
  </si>
  <si>
    <t>22204</t>
  </si>
  <si>
    <t>Motor Vehicles - Clearing</t>
  </si>
  <si>
    <t>6300</t>
  </si>
  <si>
    <t>Paroll Expenses - Administrative</t>
  </si>
  <si>
    <t>4301004</t>
  </si>
  <si>
    <t>بدل سكن موظفين</t>
  </si>
  <si>
    <t>22205</t>
  </si>
  <si>
    <t>Furniture &amp; Fixtures - Clearing</t>
  </si>
  <si>
    <t>6320</t>
  </si>
  <si>
    <t xml:space="preserve">   P/R Expenses-Officer/Owner</t>
  </si>
  <si>
    <t>4301005</t>
  </si>
  <si>
    <t>مصروفات علاج</t>
  </si>
  <si>
    <t>22206</t>
  </si>
  <si>
    <t>Porta Cabin -Clearing</t>
  </si>
  <si>
    <t>6340</t>
  </si>
  <si>
    <t xml:space="preserve">   P/R Expense-Benefits</t>
  </si>
  <si>
    <t>4301006</t>
  </si>
  <si>
    <t>بدلات اخرى</t>
  </si>
  <si>
    <t>22207</t>
  </si>
  <si>
    <t>Computers &amp; Office Devices -Clearing</t>
  </si>
  <si>
    <t>6350</t>
  </si>
  <si>
    <t xml:space="preserve">   P/R Expense-Bonus</t>
  </si>
  <si>
    <t>4301007</t>
  </si>
  <si>
    <t>تأمينات اجتماعية</t>
  </si>
  <si>
    <t>22208</t>
  </si>
  <si>
    <t>Scaffolding - Clearing</t>
  </si>
  <si>
    <t>6360</t>
  </si>
  <si>
    <t xml:space="preserve">   P/R Expenses-Admin Salaries &amp; Wages</t>
  </si>
  <si>
    <t>4302000</t>
  </si>
  <si>
    <t>مصروفات البضاعة</t>
  </si>
  <si>
    <t>22209</t>
  </si>
  <si>
    <t>Tools and Equipment - Clearing</t>
  </si>
  <si>
    <t>6400</t>
  </si>
  <si>
    <t>P/R Tax Expense</t>
  </si>
  <si>
    <t>4302001</t>
  </si>
  <si>
    <t>مصروفات بيع وتوزيع</t>
  </si>
  <si>
    <t>22302</t>
  </si>
  <si>
    <t>Building Leasehold - Accu Depr</t>
  </si>
  <si>
    <t>6420</t>
  </si>
  <si>
    <t xml:space="preserve">   P/R Tax Expense-S/S; Medicare</t>
  </si>
  <si>
    <t>4302002</t>
  </si>
  <si>
    <t>مصروفات نقل بضاعة</t>
  </si>
  <si>
    <t>22303</t>
  </si>
  <si>
    <t>Plant and Machinery - Accu Depr.</t>
  </si>
  <si>
    <t>6440</t>
  </si>
  <si>
    <t xml:space="preserve">   P/R Tax Expense-FUTA</t>
  </si>
  <si>
    <t>4302003</t>
  </si>
  <si>
    <t>مواد ومهمات لتركيب مكيفات</t>
  </si>
  <si>
    <t>22304</t>
  </si>
  <si>
    <t>Motor Vehicles - Accu Depr.</t>
  </si>
  <si>
    <t>6460</t>
  </si>
  <si>
    <t xml:space="preserve">   P/R Tax Expense-SUI</t>
  </si>
  <si>
    <t>4302004</t>
  </si>
  <si>
    <t>م.متنوعة لتركيب مكيفات</t>
  </si>
  <si>
    <t>22305</t>
  </si>
  <si>
    <t>Furniture &amp; Fixtures - Accu Depr.</t>
  </si>
  <si>
    <t>6465</t>
  </si>
  <si>
    <t xml:space="preserve">   P/R Tax Expense-Local</t>
  </si>
  <si>
    <t>4302005</t>
  </si>
  <si>
    <t>عمولات وحوافز بيع</t>
  </si>
  <si>
    <t>22306</t>
  </si>
  <si>
    <t>Porta Cabin - Accu Depr</t>
  </si>
  <si>
    <t>6470</t>
  </si>
  <si>
    <t xml:space="preserve">   Employer 401(k) Match</t>
  </si>
  <si>
    <t>4302006</t>
  </si>
  <si>
    <t>خصم مسموح به</t>
  </si>
  <si>
    <t>22307</t>
  </si>
  <si>
    <t>Computers &amp; Office Devices - Accu Depr</t>
  </si>
  <si>
    <t>6500</t>
  </si>
  <si>
    <t>Printing &amp; Reproduction</t>
  </si>
  <si>
    <t>4302007</t>
  </si>
  <si>
    <t>خصم نهاية العام للعملاء</t>
  </si>
  <si>
    <t>22308</t>
  </si>
  <si>
    <t>Scaffolding - Accu Depr</t>
  </si>
  <si>
    <t>6520</t>
  </si>
  <si>
    <t>Postage &amp; Delivery</t>
  </si>
  <si>
    <t>4400000</t>
  </si>
  <si>
    <t>المصروفات الخدمية</t>
  </si>
  <si>
    <t>22309</t>
  </si>
  <si>
    <t>Tools and Equipment - Accu Depr.</t>
  </si>
  <si>
    <t>6600</t>
  </si>
  <si>
    <t>Professional Fees</t>
  </si>
  <si>
    <t>4401000</t>
  </si>
  <si>
    <t>الأجور والمرتبات الأدارية</t>
  </si>
  <si>
    <t>22403</t>
  </si>
  <si>
    <t xml:space="preserve">CWIP-Plant and Machinery </t>
  </si>
  <si>
    <t>6620</t>
  </si>
  <si>
    <t xml:space="preserve">   Accounting</t>
  </si>
  <si>
    <t>4401001</t>
  </si>
  <si>
    <t>اجور ادارية</t>
  </si>
  <si>
    <t>22404</t>
  </si>
  <si>
    <t xml:space="preserve">CWIP-Motor Vehicles </t>
  </si>
  <si>
    <t>6640</t>
  </si>
  <si>
    <t xml:space="preserve">   Legal</t>
  </si>
  <si>
    <t>4401002</t>
  </si>
  <si>
    <t>22405</t>
  </si>
  <si>
    <t>CWIP-Furniture &amp; Fixtures</t>
  </si>
  <si>
    <t>6700</t>
  </si>
  <si>
    <t>Repairs &amp; Maintenance</t>
  </si>
  <si>
    <t>4401003</t>
  </si>
  <si>
    <t>22406</t>
  </si>
  <si>
    <t>CWIP-Porta Cabins</t>
  </si>
  <si>
    <t>6720</t>
  </si>
  <si>
    <t xml:space="preserve">   Building/Janitorial</t>
  </si>
  <si>
    <t>4401004</t>
  </si>
  <si>
    <t>22407</t>
  </si>
  <si>
    <t>CWIP-Computers &amp; Office Devices</t>
  </si>
  <si>
    <t>6740</t>
  </si>
  <si>
    <t xml:space="preserve">   Computer</t>
  </si>
  <si>
    <t>4401005</t>
  </si>
  <si>
    <t>22408</t>
  </si>
  <si>
    <t>CWIP-Scaffolding</t>
  </si>
  <si>
    <t>6760</t>
  </si>
  <si>
    <t xml:space="preserve">   Equipment</t>
  </si>
  <si>
    <t>4401006</t>
  </si>
  <si>
    <t>بدلات أخرى</t>
  </si>
  <si>
    <t>22501</t>
  </si>
  <si>
    <t>CWIP Clearing Account</t>
  </si>
  <si>
    <t>6800</t>
  </si>
  <si>
    <t>Rent</t>
  </si>
  <si>
    <t>4401007</t>
  </si>
  <si>
    <t>26101</t>
  </si>
  <si>
    <t>Cash Deposit in Banks</t>
  </si>
  <si>
    <t>6900</t>
  </si>
  <si>
    <t>Tax Expense (Business)</t>
  </si>
  <si>
    <t>4402000</t>
  </si>
  <si>
    <t>تذاكر وم.سفر</t>
  </si>
  <si>
    <t>29901</t>
  </si>
  <si>
    <t>AP Migration Clearing</t>
  </si>
  <si>
    <t>6920</t>
  </si>
  <si>
    <t xml:space="preserve">   Personal Property</t>
  </si>
  <si>
    <t>4402001</t>
  </si>
  <si>
    <t>تذاكر سفر موظفين</t>
  </si>
  <si>
    <t>29902</t>
  </si>
  <si>
    <t>AR Migration Clearing</t>
  </si>
  <si>
    <t>6940</t>
  </si>
  <si>
    <t xml:space="preserve">   Real Estate</t>
  </si>
  <si>
    <t>4402002</t>
  </si>
  <si>
    <t>تذاكر سفر ادارة عليا</t>
  </si>
  <si>
    <t>29903</t>
  </si>
  <si>
    <t>FA Migration Clearing</t>
  </si>
  <si>
    <t>7000</t>
  </si>
  <si>
    <t>Telephone</t>
  </si>
  <si>
    <t>4402003</t>
  </si>
  <si>
    <t>م.سفر موظفين</t>
  </si>
  <si>
    <t>29904</t>
  </si>
  <si>
    <t>INV Migration Clearing</t>
  </si>
  <si>
    <t>7100</t>
  </si>
  <si>
    <t>P/R Expense - Employees</t>
  </si>
  <si>
    <t>4402004</t>
  </si>
  <si>
    <t>م.سفر ادارة عليا</t>
  </si>
  <si>
    <t>31101</t>
  </si>
  <si>
    <t>Invoices Discount - 48 Schools</t>
  </si>
  <si>
    <t>7120</t>
  </si>
  <si>
    <t xml:space="preserve">   Lodging</t>
  </si>
  <si>
    <t>4403000</t>
  </si>
  <si>
    <t>مصروفات سيارات</t>
  </si>
  <si>
    <t>31102</t>
  </si>
  <si>
    <t>Short Term Loans - Musharakah - 48 schools</t>
  </si>
  <si>
    <t>7140</t>
  </si>
  <si>
    <t xml:space="preserve">   Meals</t>
  </si>
  <si>
    <t>4403001</t>
  </si>
  <si>
    <t>قطع غيار وصيانة سيارات</t>
  </si>
  <si>
    <t>31104</t>
  </si>
  <si>
    <t xml:space="preserve">Short Term Loans - Musharakah - KAP5 </t>
  </si>
  <si>
    <t>7160</t>
  </si>
  <si>
    <t xml:space="preserve">   Transportation</t>
  </si>
  <si>
    <t>4403002</t>
  </si>
  <si>
    <t>تراخيص/فحص/مخالفات سيارات</t>
  </si>
  <si>
    <t>31105</t>
  </si>
  <si>
    <t>Short Term Loans - 40 million KAP5</t>
  </si>
  <si>
    <t>7180</t>
  </si>
  <si>
    <t xml:space="preserve">   Payroll Charge Exp - Pension Employer</t>
  </si>
  <si>
    <t>4403003</t>
  </si>
  <si>
    <t>محروقات وزيوت سيارات</t>
  </si>
  <si>
    <t>31106</t>
  </si>
  <si>
    <t>Invoices Discount - KAP2</t>
  </si>
  <si>
    <t>7200</t>
  </si>
  <si>
    <t>Utilities</t>
  </si>
  <si>
    <t>4404000</t>
  </si>
  <si>
    <t>الأيجارات</t>
  </si>
  <si>
    <t>31107</t>
  </si>
  <si>
    <t>Short Term Loans - KAP2 50 Million</t>
  </si>
  <si>
    <t>7220</t>
  </si>
  <si>
    <t xml:space="preserve">   Electricity</t>
  </si>
  <si>
    <t>4404001</t>
  </si>
  <si>
    <t>ايجار التبريد</t>
  </si>
  <si>
    <t>31108</t>
  </si>
  <si>
    <t>Short Term Loans - Musharakah - KAP2</t>
  </si>
  <si>
    <t>7240</t>
  </si>
  <si>
    <t xml:space="preserve">   Water</t>
  </si>
  <si>
    <t>4404002</t>
  </si>
  <si>
    <t>ايجار صالة الأجهزة المنزلية</t>
  </si>
  <si>
    <t>31109</t>
  </si>
  <si>
    <t>Short Term Loans - 80 million KAP2</t>
  </si>
  <si>
    <t>7260</t>
  </si>
  <si>
    <t xml:space="preserve">   Gas</t>
  </si>
  <si>
    <t>4405000</t>
  </si>
  <si>
    <t>هاتف/بريد</t>
  </si>
  <si>
    <t>31110</t>
  </si>
  <si>
    <t>Long Term Loan - 100 Million KAP2</t>
  </si>
  <si>
    <t>7280</t>
  </si>
  <si>
    <t xml:space="preserve">   Trash</t>
  </si>
  <si>
    <t>4405001</t>
  </si>
  <si>
    <t>هاتف وفاكس</t>
  </si>
  <si>
    <t>31111</t>
  </si>
  <si>
    <t>Invoices Discount - Samtah University</t>
  </si>
  <si>
    <t>7300</t>
  </si>
  <si>
    <t>Vehicle Expense</t>
  </si>
  <si>
    <t>4405002</t>
  </si>
  <si>
    <t>بريد</t>
  </si>
  <si>
    <t>32101</t>
  </si>
  <si>
    <t>Suppliers</t>
  </si>
  <si>
    <t>7320</t>
  </si>
  <si>
    <t xml:space="preserve">   Fuel</t>
  </si>
  <si>
    <t>4406000</t>
  </si>
  <si>
    <t>م.حكومية</t>
  </si>
  <si>
    <t>32102</t>
  </si>
  <si>
    <t>Subcontractors</t>
  </si>
  <si>
    <t>7340</t>
  </si>
  <si>
    <t xml:space="preserve">   Vehicle Repairs &amp; Maintenance</t>
  </si>
  <si>
    <t>4406001</t>
  </si>
  <si>
    <t>اقامات وتراخيص عمل</t>
  </si>
  <si>
    <t>32103</t>
  </si>
  <si>
    <t>Services</t>
  </si>
  <si>
    <t>8000</t>
  </si>
  <si>
    <t>Gain/Loss on sale of assets</t>
  </si>
  <si>
    <t>Other Income</t>
  </si>
  <si>
    <t>4406002</t>
  </si>
  <si>
    <t>تراخيص بلدية</t>
  </si>
  <si>
    <t>32104</t>
  </si>
  <si>
    <t>In House SubContractors</t>
  </si>
  <si>
    <t>8020</t>
  </si>
  <si>
    <t>Interest Income</t>
  </si>
  <si>
    <t>4406003</t>
  </si>
  <si>
    <t>رسوم واشتراكات</t>
  </si>
  <si>
    <t>32105</t>
  </si>
  <si>
    <t>Petty Cash &amp; Employee Advances Clearing</t>
  </si>
  <si>
    <t>8030</t>
  </si>
  <si>
    <t>Exchange gain</t>
  </si>
  <si>
    <t>4406004</t>
  </si>
  <si>
    <t>م.تصديق مستندات</t>
  </si>
  <si>
    <t>32198</t>
  </si>
  <si>
    <t>Payable Invoices Clearing A/c</t>
  </si>
  <si>
    <t>8190</t>
  </si>
  <si>
    <t>Miscellaneous Expenses</t>
  </si>
  <si>
    <t>Other Expense</t>
  </si>
  <si>
    <t>4407000</t>
  </si>
  <si>
    <t>مصروفات تأمين</t>
  </si>
  <si>
    <t>33101</t>
  </si>
  <si>
    <t>Accrued wages and Salaries</t>
  </si>
  <si>
    <t>9020</t>
  </si>
  <si>
    <t>Interest Expense</t>
  </si>
  <si>
    <t>4407001</t>
  </si>
  <si>
    <t>تأمين سيارات</t>
  </si>
  <si>
    <t>33102</t>
  </si>
  <si>
    <t xml:space="preserve">Accrued Vacations </t>
  </si>
  <si>
    <t>9515</t>
  </si>
  <si>
    <t>Exchange loss</t>
  </si>
  <si>
    <t>4407002</t>
  </si>
  <si>
    <t>تأمين حريق</t>
  </si>
  <si>
    <t>33103</t>
  </si>
  <si>
    <t xml:space="preserve">Accrued  Tickets </t>
  </si>
  <si>
    <t>4407003</t>
  </si>
  <si>
    <t>تأمين اصابات عمال</t>
  </si>
  <si>
    <t>33105</t>
  </si>
  <si>
    <t>Accrued GOSI</t>
  </si>
  <si>
    <t>4408000</t>
  </si>
  <si>
    <t>مصروفات تمويل</t>
  </si>
  <si>
    <t>33107</t>
  </si>
  <si>
    <t>Accrued Audit fees</t>
  </si>
  <si>
    <t>4408001</t>
  </si>
  <si>
    <t>فوائد بنكية مدينة</t>
  </si>
  <si>
    <t>33110</t>
  </si>
  <si>
    <t>Inventory AP Accrual</t>
  </si>
  <si>
    <t>4408002</t>
  </si>
  <si>
    <t>فوائد قروض</t>
  </si>
  <si>
    <t>33111</t>
  </si>
  <si>
    <t>Expense AP Accrual</t>
  </si>
  <si>
    <t>4408003</t>
  </si>
  <si>
    <t>فوائد تمويل كمبيالات</t>
  </si>
  <si>
    <t>33112</t>
  </si>
  <si>
    <t>Other Payables</t>
  </si>
  <si>
    <t>4408004</t>
  </si>
  <si>
    <t>مصروفات بنكية</t>
  </si>
  <si>
    <t>33201</t>
  </si>
  <si>
    <t>Retention Payable on Subcontract</t>
  </si>
  <si>
    <t>4409000</t>
  </si>
  <si>
    <t>مصروفات خدمية متنوعة</t>
  </si>
  <si>
    <t>33202</t>
  </si>
  <si>
    <t>Retention Payable on In House SubContractors</t>
  </si>
  <si>
    <t>4409001</t>
  </si>
  <si>
    <t>استهلاك كهرباء</t>
  </si>
  <si>
    <t>33203</t>
  </si>
  <si>
    <t>Retention Payable Clearing</t>
  </si>
  <si>
    <t>4409002</t>
  </si>
  <si>
    <t>استهلاك مياه</t>
  </si>
  <si>
    <t>33204</t>
  </si>
  <si>
    <t>Retention Payable -Suppliers</t>
  </si>
  <si>
    <t>4409003</t>
  </si>
  <si>
    <t>م.مكتبية ومطبوعات</t>
  </si>
  <si>
    <t>33205</t>
  </si>
  <si>
    <t xml:space="preserve">Retention Payable -Services </t>
  </si>
  <si>
    <t>4409004</t>
  </si>
  <si>
    <t>م.كمبيوتر</t>
  </si>
  <si>
    <t>34101</t>
  </si>
  <si>
    <t>Advances from Customers</t>
  </si>
  <si>
    <t>4409005</t>
  </si>
  <si>
    <t>استشارات محاسبية وقانونية</t>
  </si>
  <si>
    <t>34102</t>
  </si>
  <si>
    <t>Unapplied  Receipts</t>
  </si>
  <si>
    <t>4409006</t>
  </si>
  <si>
    <t>دعاية واعلان</t>
  </si>
  <si>
    <t>34103</t>
  </si>
  <si>
    <t>Unidentified Receipts</t>
  </si>
  <si>
    <t>4409007</t>
  </si>
  <si>
    <t>ايجار وتجهيز معارض</t>
  </si>
  <si>
    <t>34104</t>
  </si>
  <si>
    <t>On Account</t>
  </si>
  <si>
    <t>4409008</t>
  </si>
  <si>
    <t>م.ضيافة واستقبال</t>
  </si>
  <si>
    <t>35101</t>
  </si>
  <si>
    <t>Due to Related Parties</t>
  </si>
  <si>
    <t>4409009</t>
  </si>
  <si>
    <t>مصروفات متفرقة عامة</t>
  </si>
  <si>
    <t>36101</t>
  </si>
  <si>
    <t>Zakat &amp; Income Tax provision</t>
  </si>
  <si>
    <t>4500000</t>
  </si>
  <si>
    <t>مصروفات تخصيصية</t>
  </si>
  <si>
    <t>41101</t>
  </si>
  <si>
    <t>Long Term Loans</t>
  </si>
  <si>
    <t>4501000</t>
  </si>
  <si>
    <t>زكاة</t>
  </si>
  <si>
    <t>42101</t>
  </si>
  <si>
    <t>Indemnity Provision</t>
  </si>
  <si>
    <t>4502000</t>
  </si>
  <si>
    <t>تبرعات واعانات خيرية</t>
  </si>
  <si>
    <t>51101</t>
  </si>
  <si>
    <t>Paid Capital</t>
  </si>
  <si>
    <t>4503000</t>
  </si>
  <si>
    <t>ديون معدومة</t>
  </si>
  <si>
    <t>52101</t>
  </si>
  <si>
    <t>Statutory Reserve</t>
  </si>
  <si>
    <t>4504000</t>
  </si>
  <si>
    <t>مصروفات الأدارة العامة</t>
  </si>
  <si>
    <t>53101</t>
  </si>
  <si>
    <t>4505000</t>
  </si>
  <si>
    <t>اهلاك الأصول الثابتة</t>
  </si>
  <si>
    <t>61101</t>
  </si>
  <si>
    <t>Contract Recognized Revenue</t>
  </si>
  <si>
    <t>4505001</t>
  </si>
  <si>
    <t>اهلاك المبانى</t>
  </si>
  <si>
    <t>71101</t>
  </si>
  <si>
    <t>General Requirement</t>
  </si>
  <si>
    <t>4505002</t>
  </si>
  <si>
    <t>اهلاك السيارات</t>
  </si>
  <si>
    <t>71151</t>
  </si>
  <si>
    <t>Site Works</t>
  </si>
  <si>
    <t>4505003</t>
  </si>
  <si>
    <t>اهلاك الأثاث</t>
  </si>
  <si>
    <t>71201</t>
  </si>
  <si>
    <t>Concrete Works</t>
  </si>
  <si>
    <t>4505004</t>
  </si>
  <si>
    <t>اهلاك آلات ومعدات</t>
  </si>
  <si>
    <t>71251</t>
  </si>
  <si>
    <t>Masonry</t>
  </si>
  <si>
    <t>4505005</t>
  </si>
  <si>
    <t>اهلاك العدد والأدوات</t>
  </si>
  <si>
    <t>71301</t>
  </si>
  <si>
    <t>Metals</t>
  </si>
  <si>
    <t>4506000</t>
  </si>
  <si>
    <t>مخصصات اخرى</t>
  </si>
  <si>
    <t>71351</t>
  </si>
  <si>
    <t>Woods and Plastics Works</t>
  </si>
  <si>
    <t>4506001</t>
  </si>
  <si>
    <t>مخصص ديون مشكوك فيها</t>
  </si>
  <si>
    <t>71401</t>
  </si>
  <si>
    <t>Thermal and Moisture Protection Works</t>
  </si>
  <si>
    <t>4506002</t>
  </si>
  <si>
    <t>مخصص بضاعة راكدة</t>
  </si>
  <si>
    <t>71451</t>
  </si>
  <si>
    <t>Opening Works</t>
  </si>
  <si>
    <t>4506003</t>
  </si>
  <si>
    <t>اهلاك م.تأسيس</t>
  </si>
  <si>
    <t>71501</t>
  </si>
  <si>
    <t>Finishing Works</t>
  </si>
  <si>
    <t>4507000</t>
  </si>
  <si>
    <t>ح/الآرباح والخسائر</t>
  </si>
  <si>
    <t>71551</t>
  </si>
  <si>
    <t>Specialties</t>
  </si>
  <si>
    <t>71601</t>
  </si>
  <si>
    <t>Equipment</t>
  </si>
  <si>
    <t>71651</t>
  </si>
  <si>
    <t>Furnishings</t>
  </si>
  <si>
    <t>71701</t>
  </si>
  <si>
    <t>Special Construction</t>
  </si>
  <si>
    <t>71751</t>
  </si>
  <si>
    <t xml:space="preserve">Conveying Systems </t>
  </si>
  <si>
    <t>71801</t>
  </si>
  <si>
    <t>Mechanical Works</t>
  </si>
  <si>
    <t>71851</t>
  </si>
  <si>
    <t>Electrical Works</t>
  </si>
  <si>
    <t>71852</t>
  </si>
  <si>
    <t>Allocated Employee's Costs MEP</t>
  </si>
  <si>
    <t>71853</t>
  </si>
  <si>
    <t>Allocated Other costs of MEP</t>
  </si>
  <si>
    <t>71899</t>
  </si>
  <si>
    <t>Migration - Cost of Contracts</t>
  </si>
  <si>
    <t>71901</t>
  </si>
  <si>
    <t>Direct Labor Cost charged to Projects</t>
  </si>
  <si>
    <t>71902</t>
  </si>
  <si>
    <t>Staff Cost Charged to Projects</t>
  </si>
  <si>
    <t>72001</t>
  </si>
  <si>
    <t>Basic Salaries-Labor</t>
  </si>
  <si>
    <t>72002</t>
  </si>
  <si>
    <t>Housing Allowance-Labor</t>
  </si>
  <si>
    <t>72003</t>
  </si>
  <si>
    <t>Transportation Allowance-Labor</t>
  </si>
  <si>
    <t>72004</t>
  </si>
  <si>
    <t>Overtime-Labor</t>
  </si>
  <si>
    <t>72005</t>
  </si>
  <si>
    <t>Productive Incentive - Labor Cost</t>
  </si>
  <si>
    <t>72006</t>
  </si>
  <si>
    <t>Annual Leave -Labor</t>
  </si>
  <si>
    <t>72007</t>
  </si>
  <si>
    <t>End of Service / Indemnity - Labor</t>
  </si>
  <si>
    <t>72008</t>
  </si>
  <si>
    <t>GOSI - Labor</t>
  </si>
  <si>
    <t>72009</t>
  </si>
  <si>
    <t>Cost Allocated to Other Profit Center - Labor Cost</t>
  </si>
  <si>
    <t>72010</t>
  </si>
  <si>
    <t>Food Allowance - Labor</t>
  </si>
  <si>
    <t>72011</t>
  </si>
  <si>
    <t>Bonus and Rewards</t>
  </si>
  <si>
    <t>72012</t>
  </si>
  <si>
    <t>Tickets-Labor</t>
  </si>
  <si>
    <t>72015</t>
  </si>
  <si>
    <t>Visa fees -new employees-Labor</t>
  </si>
  <si>
    <t>72016</t>
  </si>
  <si>
    <t>Medical Test -new employees-Labor</t>
  </si>
  <si>
    <t>72017</t>
  </si>
  <si>
    <t>Medical Insurance-Labor</t>
  </si>
  <si>
    <t>72018</t>
  </si>
  <si>
    <t>Iqama Renewal - Fees-Labor</t>
  </si>
  <si>
    <t>72019</t>
  </si>
  <si>
    <t>Labor Card Fees-Labor</t>
  </si>
  <si>
    <t>72020</t>
  </si>
  <si>
    <t>Re-exit visa-Labor</t>
  </si>
  <si>
    <t>72021</t>
  </si>
  <si>
    <t>Accommodation Charges - Labor</t>
  </si>
  <si>
    <t>72101</t>
  </si>
  <si>
    <t>Basic Salaries-Direct Employee</t>
  </si>
  <si>
    <t>72102</t>
  </si>
  <si>
    <t>Housing Allowance-Direct Employee</t>
  </si>
  <si>
    <t>72103</t>
  </si>
  <si>
    <t>Transportation Allowance-Direct Employee</t>
  </si>
  <si>
    <t>72105</t>
  </si>
  <si>
    <t>Productive Incentive - Employees Cost</t>
  </si>
  <si>
    <t>72106</t>
  </si>
  <si>
    <t>Annual Leave -Direct Employee</t>
  </si>
  <si>
    <t>72107</t>
  </si>
  <si>
    <t>End of Service / Indemnity - Direct Emploee</t>
  </si>
  <si>
    <t>72108</t>
  </si>
  <si>
    <t>GOSI - Direct Employee</t>
  </si>
  <si>
    <t>72109</t>
  </si>
  <si>
    <t>Cost Allocated to Other Profit Center - Employees Cost</t>
  </si>
  <si>
    <t>72110</t>
  </si>
  <si>
    <t>Food Allowance - Direct Employee</t>
  </si>
  <si>
    <t>72111</t>
  </si>
  <si>
    <t>72112</t>
  </si>
  <si>
    <t>Tickets-Direct Employee</t>
  </si>
  <si>
    <t>72113</t>
  </si>
  <si>
    <t>Recruitment Charges-Direct Employee</t>
  </si>
  <si>
    <t>72116</t>
  </si>
  <si>
    <t>Medical Test -new Direct Employees-Direct Employee</t>
  </si>
  <si>
    <t>72117</t>
  </si>
  <si>
    <t>Medical Insurance-Direct Employee</t>
  </si>
  <si>
    <t>72118</t>
  </si>
  <si>
    <t>Iqama Renewal - Fees-Direct Employee</t>
  </si>
  <si>
    <t>72119</t>
  </si>
  <si>
    <t>Labor Card Fees-Direct Employee</t>
  </si>
  <si>
    <t>72120</t>
  </si>
  <si>
    <t>Re-exit visa-Direct Employee</t>
  </si>
  <si>
    <t>72121</t>
  </si>
  <si>
    <t>Accommodation Charges - Employees</t>
  </si>
  <si>
    <t>72251</t>
  </si>
  <si>
    <t>Office Cleaning</t>
  </si>
  <si>
    <t>72252</t>
  </si>
  <si>
    <t>Printing and Stationery</t>
  </si>
  <si>
    <t>72253</t>
  </si>
  <si>
    <t>Pantry Expenses</t>
  </si>
  <si>
    <t>72254</t>
  </si>
  <si>
    <t>Transportation Expenses</t>
  </si>
  <si>
    <t>72255</t>
  </si>
  <si>
    <t>Temporary Medical Expenses</t>
  </si>
  <si>
    <t>72256</t>
  </si>
  <si>
    <t>Consultant Entertainment</t>
  </si>
  <si>
    <t>72257</t>
  </si>
  <si>
    <t>Sewage Water -Subcontractor</t>
  </si>
  <si>
    <t>72258</t>
  </si>
  <si>
    <t>Pure Water -Subcontractor</t>
  </si>
  <si>
    <t>72259</t>
  </si>
  <si>
    <t>General Repair and Maintenance</t>
  </si>
  <si>
    <t>72260</t>
  </si>
  <si>
    <t>Demobilization</t>
  </si>
  <si>
    <t>72261</t>
  </si>
  <si>
    <t>LandLine Telephone Charges</t>
  </si>
  <si>
    <t>72262</t>
  </si>
  <si>
    <t>Mobile Phones-Postpaid</t>
  </si>
  <si>
    <t>72263</t>
  </si>
  <si>
    <t>Temporary Sub stations</t>
  </si>
  <si>
    <t>72264</t>
  </si>
  <si>
    <t>Mobile Phones-Prepaid</t>
  </si>
  <si>
    <t>72265</t>
  </si>
  <si>
    <t>Internet Charges</t>
  </si>
  <si>
    <t>72266</t>
  </si>
  <si>
    <t>Computers/Printers/Photocopiers</t>
  </si>
  <si>
    <t>72267</t>
  </si>
  <si>
    <t>Softwares-licenses</t>
  </si>
  <si>
    <t>72268</t>
  </si>
  <si>
    <t>Networks (Structured Cabling)</t>
  </si>
  <si>
    <t>72269</t>
  </si>
  <si>
    <t>Fire Extinguisher</t>
  </si>
  <si>
    <t>72270</t>
  </si>
  <si>
    <t>Safety Materials -PPE</t>
  </si>
  <si>
    <t>72271</t>
  </si>
  <si>
    <t>72272</t>
  </si>
  <si>
    <t>Contract Risk Insurance Expenses</t>
  </si>
  <si>
    <t>72273</t>
  </si>
  <si>
    <t>Fuel and Oil</t>
  </si>
  <si>
    <t>72274</t>
  </si>
  <si>
    <t>Maintenance</t>
  </si>
  <si>
    <t>72275</t>
  </si>
  <si>
    <t>Utility Expense (Water &amp; Electricity)</t>
  </si>
  <si>
    <t>72276</t>
  </si>
  <si>
    <t>Safety and Security Costs</t>
  </si>
  <si>
    <t>72279</t>
  </si>
  <si>
    <t>Depreciation Cost Allocated</t>
  </si>
  <si>
    <t>72502</t>
  </si>
  <si>
    <t>Precast - Wages and Salaries -Labor</t>
  </si>
  <si>
    <t>72503</t>
  </si>
  <si>
    <t>Precast - Housing Allowance - Labor</t>
  </si>
  <si>
    <t>72504</t>
  </si>
  <si>
    <t>Precast - Transportation - Labor</t>
  </si>
  <si>
    <t>72505</t>
  </si>
  <si>
    <t>Precast -Food Allowance - Labor</t>
  </si>
  <si>
    <t>72506</t>
  </si>
  <si>
    <t>Precast -Overtime - Labor</t>
  </si>
  <si>
    <t>72507</t>
  </si>
  <si>
    <t>Precast - Productive Incentive</t>
  </si>
  <si>
    <t>72508</t>
  </si>
  <si>
    <t>Precast - Bonus and Rewards</t>
  </si>
  <si>
    <t>72509</t>
  </si>
  <si>
    <t>Precast - Annual Leave -Labor</t>
  </si>
  <si>
    <t>72510</t>
  </si>
  <si>
    <t>Precast - Tickets Expenses -Labor</t>
  </si>
  <si>
    <t>72511</t>
  </si>
  <si>
    <t>Precast - End of Service / Indemnity - Labor</t>
  </si>
  <si>
    <t>72512</t>
  </si>
  <si>
    <t>Precast - GOSI - Labor</t>
  </si>
  <si>
    <t>72515</t>
  </si>
  <si>
    <t>Precast - Visa new employees-Labor</t>
  </si>
  <si>
    <t>72517</t>
  </si>
  <si>
    <t>Precast - Medical Insurance -Labor</t>
  </si>
  <si>
    <t>72518</t>
  </si>
  <si>
    <t>Precast - Iqama Renewal - Fees -Labor</t>
  </si>
  <si>
    <t>72519</t>
  </si>
  <si>
    <t>Precast - Labor Card fees -Labor</t>
  </si>
  <si>
    <t>72520</t>
  </si>
  <si>
    <t>Precast - Re - Exit visa Labor</t>
  </si>
  <si>
    <t>72521</t>
  </si>
  <si>
    <t>Precast - Accommodation Charges-Labor</t>
  </si>
  <si>
    <t>72601</t>
  </si>
  <si>
    <t xml:space="preserve">Precast - Ready Mix </t>
  </si>
  <si>
    <t>72602</t>
  </si>
  <si>
    <t xml:space="preserve">Precast - Concrete </t>
  </si>
  <si>
    <t>72603</t>
  </si>
  <si>
    <t>Precast - Cement</t>
  </si>
  <si>
    <t>72604</t>
  </si>
  <si>
    <t>Precast - Electrical items</t>
  </si>
  <si>
    <t>72605</t>
  </si>
  <si>
    <t xml:space="preserve">Precast - Others </t>
  </si>
  <si>
    <t>72606</t>
  </si>
  <si>
    <t>Precast - Electromechanical Miscellaneous Requirements</t>
  </si>
  <si>
    <t>72701</t>
  </si>
  <si>
    <t>Precast - Wages and Salaries -Staff</t>
  </si>
  <si>
    <t>72702</t>
  </si>
  <si>
    <t>Precast - Housing Allowance - staff</t>
  </si>
  <si>
    <t>72703</t>
  </si>
  <si>
    <t>Precast - Transportation - staff</t>
  </si>
  <si>
    <t>72704</t>
  </si>
  <si>
    <t>Precast - Food Allowance</t>
  </si>
  <si>
    <t>72705</t>
  </si>
  <si>
    <t>Precast - Overtime - staff</t>
  </si>
  <si>
    <t>72706</t>
  </si>
  <si>
    <t>72707</t>
  </si>
  <si>
    <t>72708</t>
  </si>
  <si>
    <t>Precast - Annual Leave -staff</t>
  </si>
  <si>
    <t>72709</t>
  </si>
  <si>
    <t>Precast - Tickets Expenses -staff</t>
  </si>
  <si>
    <t>72710</t>
  </si>
  <si>
    <t>Precast - End of Service / Indemnity - Staff</t>
  </si>
  <si>
    <t>72711</t>
  </si>
  <si>
    <t>Precast - GOSI - Staff</t>
  </si>
  <si>
    <t>72713</t>
  </si>
  <si>
    <t>Precast - Recruitment Agency Charges-staff</t>
  </si>
  <si>
    <t>72716</t>
  </si>
  <si>
    <t>Precast - Medical Insurance -staff</t>
  </si>
  <si>
    <t>72717</t>
  </si>
  <si>
    <t>Precast - Iqama Renewal - Fees - staff</t>
  </si>
  <si>
    <t>72719</t>
  </si>
  <si>
    <t>Precast -Re-exit visa - staff</t>
  </si>
  <si>
    <t>72720</t>
  </si>
  <si>
    <t>Precast - Accommodation Charges-staff</t>
  </si>
  <si>
    <t>72721</t>
  </si>
  <si>
    <t>Precast - Maintenance</t>
  </si>
  <si>
    <t>72722</t>
  </si>
  <si>
    <t>Precast - Entertainment</t>
  </si>
  <si>
    <t>72797</t>
  </si>
  <si>
    <t>Precast -Al Meraiki Employees Related Cost</t>
  </si>
  <si>
    <t>72801</t>
  </si>
  <si>
    <t>Precast - Utilities (water and Elec.)</t>
  </si>
  <si>
    <t>72802</t>
  </si>
  <si>
    <t>Precast - Contractor plant and Machinery insurance</t>
  </si>
  <si>
    <t>72804</t>
  </si>
  <si>
    <t xml:space="preserve">Precast - Vehicles Fuel and Oil </t>
  </si>
  <si>
    <t>72805</t>
  </si>
  <si>
    <t>Precast - Equipment Maintenance</t>
  </si>
  <si>
    <t>72806</t>
  </si>
  <si>
    <t>Precast - Vehicles maintenance</t>
  </si>
  <si>
    <t>72807</t>
  </si>
  <si>
    <t>Precast - Printing &amp; Stationery</t>
  </si>
  <si>
    <t>72808</t>
  </si>
  <si>
    <t>Precast - Telephone / Mobile Charges</t>
  </si>
  <si>
    <t>72898</t>
  </si>
  <si>
    <t>Precast - Migration Other Overhead</t>
  </si>
  <si>
    <t>72899</t>
  </si>
  <si>
    <t>Precast - Cost Allocated to Other Profit Center</t>
  </si>
  <si>
    <t>73101</t>
  </si>
  <si>
    <t>Readymix - Wages and Salaries -Labor</t>
  </si>
  <si>
    <t>73102</t>
  </si>
  <si>
    <t>Readymix - Housing Allowance - Labor</t>
  </si>
  <si>
    <t>73103</t>
  </si>
  <si>
    <t>Readymix - Transportation - Labor</t>
  </si>
  <si>
    <t>73104</t>
  </si>
  <si>
    <t>Readymix - Food Allowance -Labor</t>
  </si>
  <si>
    <t>73105</t>
  </si>
  <si>
    <t>Readymix - Overtime - Labor</t>
  </si>
  <si>
    <t>73106</t>
  </si>
  <si>
    <t>Readymix - Productive Incentive</t>
  </si>
  <si>
    <t>73107</t>
  </si>
  <si>
    <t>Readymix - Bonus and Rewards</t>
  </si>
  <si>
    <t>73108</t>
  </si>
  <si>
    <t>Readymix - Annual Leave -Labor</t>
  </si>
  <si>
    <t>73110</t>
  </si>
  <si>
    <t>Readymix - End of Service / Indemnity -Labor</t>
  </si>
  <si>
    <t>73111</t>
  </si>
  <si>
    <t>Readymix -GOSI -Labor</t>
  </si>
  <si>
    <t>73116</t>
  </si>
  <si>
    <t>Readymix - Medical Insurance -Labor</t>
  </si>
  <si>
    <t>73117</t>
  </si>
  <si>
    <t>Readymix - Iqama Renewal - fees -Labor</t>
  </si>
  <si>
    <t>73118</t>
  </si>
  <si>
    <t>Readymix - Labor Card - fees -Labor</t>
  </si>
  <si>
    <t>73119</t>
  </si>
  <si>
    <t>Readymix - Re - exit visa  -Labor</t>
  </si>
  <si>
    <t>73201</t>
  </si>
  <si>
    <t>Readymix - Cement</t>
  </si>
  <si>
    <t>73202</t>
  </si>
  <si>
    <t>Readymix - Aggregate</t>
  </si>
  <si>
    <t>73203</t>
  </si>
  <si>
    <t>Readymix - Water</t>
  </si>
  <si>
    <t>73204</t>
  </si>
  <si>
    <t>Readymix - Chemicals</t>
  </si>
  <si>
    <t>73205</t>
  </si>
  <si>
    <t>Readymix - Sand</t>
  </si>
  <si>
    <t>73206</t>
  </si>
  <si>
    <t>Readymix - Other</t>
  </si>
  <si>
    <t>73301</t>
  </si>
  <si>
    <t>Readymix - Wages and Salaries -Staff</t>
  </si>
  <si>
    <t>73302</t>
  </si>
  <si>
    <t>Readymix - Housing Allowance - staff</t>
  </si>
  <si>
    <t>73303</t>
  </si>
  <si>
    <t>Readymix - Transportation - staff</t>
  </si>
  <si>
    <t>73304</t>
  </si>
  <si>
    <t>Readymix - Food Allowance -staff</t>
  </si>
  <si>
    <t>73306</t>
  </si>
  <si>
    <t>Readymix - Productive Incentive - Staff</t>
  </si>
  <si>
    <t>73307</t>
  </si>
  <si>
    <t>Readymix - Bonus and Rewards - staff</t>
  </si>
  <si>
    <t>73308</t>
  </si>
  <si>
    <t>Readymix - Annual Leave -staff</t>
  </si>
  <si>
    <t>73310</t>
  </si>
  <si>
    <t>Readymix - End of Service / Indemnity - Staff</t>
  </si>
  <si>
    <t>73311</t>
  </si>
  <si>
    <t>Readymix - GOSI - Staff</t>
  </si>
  <si>
    <t>73316</t>
  </si>
  <si>
    <t>Readymix - Medical Insurance - staff</t>
  </si>
  <si>
    <t>73317</t>
  </si>
  <si>
    <t>Readymix - Iqama Renewal fees-staff</t>
  </si>
  <si>
    <t>73321</t>
  </si>
  <si>
    <t>Readymix -Maintenance</t>
  </si>
  <si>
    <t>73322</t>
  </si>
  <si>
    <t>Readymix -Entertainment</t>
  </si>
  <si>
    <t>73403</t>
  </si>
  <si>
    <t xml:space="preserve">Readymix - Motor vehicle insurance </t>
  </si>
  <si>
    <t>73404</t>
  </si>
  <si>
    <t xml:space="preserve">Readymix -Vehicle Fuel and Oil </t>
  </si>
  <si>
    <t>73405</t>
  </si>
  <si>
    <t>Readymix - Equipment Maintenance</t>
  </si>
  <si>
    <t>73406</t>
  </si>
  <si>
    <t>Readymix - Vehicles maintenance</t>
  </si>
  <si>
    <t>73407</t>
  </si>
  <si>
    <t>Readymix - Rent of Equipment</t>
  </si>
  <si>
    <t>73408</t>
  </si>
  <si>
    <t>Readymix - Other Expenses</t>
  </si>
  <si>
    <t>73409</t>
  </si>
  <si>
    <t>Readymix - Printing &amp; Stationery</t>
  </si>
  <si>
    <t>73498</t>
  </si>
  <si>
    <t>Readymix - Migration Other Overhead</t>
  </si>
  <si>
    <t>73499</t>
  </si>
  <si>
    <t>Readymix - Cost Allocated to other profit center</t>
  </si>
  <si>
    <t>73601</t>
  </si>
  <si>
    <t>Equipment - Basic Salaries-Employee</t>
  </si>
  <si>
    <t>73602</t>
  </si>
  <si>
    <t>Equipment - Housing Allowance-Employee</t>
  </si>
  <si>
    <t>73603</t>
  </si>
  <si>
    <t>Equipment - Transportation Allowance-Employee</t>
  </si>
  <si>
    <t>73604</t>
  </si>
  <si>
    <t>Equipment - Food Allowance - Employee</t>
  </si>
  <si>
    <t>73605</t>
  </si>
  <si>
    <t>Equipment - Overtime-Employee</t>
  </si>
  <si>
    <t>73606</t>
  </si>
  <si>
    <t>Equipment - Productive Incentive</t>
  </si>
  <si>
    <t>73607</t>
  </si>
  <si>
    <t>Equipment - Bonus and Rewards</t>
  </si>
  <si>
    <t>73608</t>
  </si>
  <si>
    <t>Equipment - Annual Leave -Employee</t>
  </si>
  <si>
    <t>73609</t>
  </si>
  <si>
    <t>Equipment - Tickets-Employee</t>
  </si>
  <si>
    <t>73610</t>
  </si>
  <si>
    <t>Equipment - End of Service / Indemnity - Employee</t>
  </si>
  <si>
    <t>73611</t>
  </si>
  <si>
    <t>Equipment - GOSI - Employee</t>
  </si>
  <si>
    <t>73615</t>
  </si>
  <si>
    <t>Equipment - Medical Test -new employees-Employee</t>
  </si>
  <si>
    <t>73616</t>
  </si>
  <si>
    <t>Equipment - Medical Insurance-Employee</t>
  </si>
  <si>
    <t>73617</t>
  </si>
  <si>
    <t>Equipment - Iqama Renewal - Fees-Employee</t>
  </si>
  <si>
    <t>73618</t>
  </si>
  <si>
    <t>Equipment - Labor Card Fees-Employee</t>
  </si>
  <si>
    <t>73619</t>
  </si>
  <si>
    <t>Equipment - Re-exit visa-Employee</t>
  </si>
  <si>
    <t>73620</t>
  </si>
  <si>
    <t>Equipment - Accommodation Charges - Staff</t>
  </si>
  <si>
    <t>73621</t>
  </si>
  <si>
    <t>Equipment - Maintenance</t>
  </si>
  <si>
    <t>73622</t>
  </si>
  <si>
    <t>Equipment - Entertainment</t>
  </si>
  <si>
    <t>73701</t>
  </si>
  <si>
    <t>Equipment - Oil &amp; Grease</t>
  </si>
  <si>
    <t>73702</t>
  </si>
  <si>
    <t>Equipment - Fuel</t>
  </si>
  <si>
    <t>73703</t>
  </si>
  <si>
    <t xml:space="preserve">Equipment - Spare parts </t>
  </si>
  <si>
    <t>73704</t>
  </si>
  <si>
    <t>Equipment - other  expenses</t>
  </si>
  <si>
    <t>73705</t>
  </si>
  <si>
    <t>Equipment - Transportation Expenses</t>
  </si>
  <si>
    <t>73706</t>
  </si>
  <si>
    <t>73707</t>
  </si>
  <si>
    <t>Equipment - Printing &amp; Stationery</t>
  </si>
  <si>
    <t>73799</t>
  </si>
  <si>
    <t>Equipment - Cost allocated to other profit center</t>
  </si>
  <si>
    <t>74101</t>
  </si>
  <si>
    <t>Steel Workshop - Basic Salaries-Employee</t>
  </si>
  <si>
    <t>74102</t>
  </si>
  <si>
    <t>Steel Workshop - Housing Allowance-Employee</t>
  </si>
  <si>
    <t>74103</t>
  </si>
  <si>
    <t>Steel Workshop - Transportation Allowance-Employee</t>
  </si>
  <si>
    <t>74104</t>
  </si>
  <si>
    <t>Steel Workshop - Food Allowance - Employee</t>
  </si>
  <si>
    <t>74106</t>
  </si>
  <si>
    <t>Steel Workshop - Productive Incentive</t>
  </si>
  <si>
    <t>74107</t>
  </si>
  <si>
    <t>Steel Workshop - Bonus and Rewards</t>
  </si>
  <si>
    <t>74108</t>
  </si>
  <si>
    <t>Steel Workshop - Annual Leave -Employee</t>
  </si>
  <si>
    <t>74110</t>
  </si>
  <si>
    <t>Steel Workshop - End of Service / Indemnity - Employee</t>
  </si>
  <si>
    <t>74111</t>
  </si>
  <si>
    <t>Steel Workshop - GOSI - Employee</t>
  </si>
  <si>
    <t>74116</t>
  </si>
  <si>
    <t>Steel Workshop - Medical Insurance-Employee</t>
  </si>
  <si>
    <t>74117</t>
  </si>
  <si>
    <t>Steel Workshop - Iqama Renewal - Fees-Employee</t>
  </si>
  <si>
    <t>74118</t>
  </si>
  <si>
    <t>Steel Workshop - Labor Card Fees-Employee</t>
  </si>
  <si>
    <t>74119</t>
  </si>
  <si>
    <t>Steel Workshop - Re-exit visa-Employee</t>
  </si>
  <si>
    <t>74121</t>
  </si>
  <si>
    <t>Steel Workshop - Maintenance</t>
  </si>
  <si>
    <t>74122</t>
  </si>
  <si>
    <t>Steel Workshop -Entertainment</t>
  </si>
  <si>
    <t>74123</t>
  </si>
  <si>
    <t>Steel Workshop - Fuel &amp; Oil</t>
  </si>
  <si>
    <t>74201</t>
  </si>
  <si>
    <t xml:space="preserve">Steel Workshop - Steel </t>
  </si>
  <si>
    <t>74202</t>
  </si>
  <si>
    <t xml:space="preserve">Steel Workshop - other Accessories </t>
  </si>
  <si>
    <t>74298</t>
  </si>
  <si>
    <t>Steel Workshop - Migration - Materials</t>
  </si>
  <si>
    <t>74299</t>
  </si>
  <si>
    <t>Steel Workshop - Cost allocated to other profit center</t>
  </si>
  <si>
    <t>74601</t>
  </si>
  <si>
    <t>Labor Camp -Basic Salaries-Labor</t>
  </si>
  <si>
    <t>74602</t>
  </si>
  <si>
    <t>Labor Camp -Housing Allowance-Labor</t>
  </si>
  <si>
    <t>74603</t>
  </si>
  <si>
    <t>Labor Camp -Transportation Allowance-Labor</t>
  </si>
  <si>
    <t>74604</t>
  </si>
  <si>
    <t>Labor Camp -Food Allowance - Labor</t>
  </si>
  <si>
    <t>74605</t>
  </si>
  <si>
    <t>Labor Camp -Overtime-Labor</t>
  </si>
  <si>
    <t>74606</t>
  </si>
  <si>
    <t>Labor Camp -Productive Incentive</t>
  </si>
  <si>
    <t>74607</t>
  </si>
  <si>
    <t>Labor Camp -Bonus and Rewards</t>
  </si>
  <si>
    <t>74608</t>
  </si>
  <si>
    <t>Labor Camp -Annual Leave -Labor</t>
  </si>
  <si>
    <t>74609</t>
  </si>
  <si>
    <t>Labor Camp -Tickets-Labor</t>
  </si>
  <si>
    <t>74610</t>
  </si>
  <si>
    <t>Labor Camp -End of Service / Indemnity - Labor</t>
  </si>
  <si>
    <t>74611</t>
  </si>
  <si>
    <t>Labor Camp -GOSI - Labor</t>
  </si>
  <si>
    <t>74614</t>
  </si>
  <si>
    <t>Labor Camp -Visa fees -new Labors-Labor</t>
  </si>
  <si>
    <t>74615</t>
  </si>
  <si>
    <t>Labor Camp -Medical Test -new Labors-Labor</t>
  </si>
  <si>
    <t>74616</t>
  </si>
  <si>
    <t>Labor Camp -Medical Insurance-Labor</t>
  </si>
  <si>
    <t>74617</t>
  </si>
  <si>
    <t>Labor Camp -Iqama Renewal - Fees-Labor</t>
  </si>
  <si>
    <t>74618</t>
  </si>
  <si>
    <t>Labor Camp -Labor Card Fees-Labor</t>
  </si>
  <si>
    <t>74619</t>
  </si>
  <si>
    <t>Labor Camp -Re-exit visa-Labor</t>
  </si>
  <si>
    <t>74620</t>
  </si>
  <si>
    <t>Labor Camp -Accommodation Charges</t>
  </si>
  <si>
    <t>74621</t>
  </si>
  <si>
    <t>Labor Camp -Maintenance</t>
  </si>
  <si>
    <t>74622</t>
  </si>
  <si>
    <t>Labor Camp -Entertainment</t>
  </si>
  <si>
    <t>74701</t>
  </si>
  <si>
    <t>Labor Camp -CAMP Land Rent</t>
  </si>
  <si>
    <t>74702</t>
  </si>
  <si>
    <t>Labor Camp -Travel &amp; Transportation</t>
  </si>
  <si>
    <t>74703</t>
  </si>
  <si>
    <t>Labor Camp - Water</t>
  </si>
  <si>
    <t>74704</t>
  </si>
  <si>
    <t>Labor Camp -Sewage Water</t>
  </si>
  <si>
    <t>74705</t>
  </si>
  <si>
    <t>Labor Camp -Utilities - Electricity</t>
  </si>
  <si>
    <t>74706</t>
  </si>
  <si>
    <t>Labor Camp -Maintenance Expenses</t>
  </si>
  <si>
    <t>74707</t>
  </si>
  <si>
    <t>Labor Camp -Gasoline</t>
  </si>
  <si>
    <t>74708</t>
  </si>
  <si>
    <t>Labor Camp -Cleaning Materials</t>
  </si>
  <si>
    <t>74709</t>
  </si>
  <si>
    <t>Labor Camp -Freight expenses</t>
  </si>
  <si>
    <t>74710</t>
  </si>
  <si>
    <t>Labor Camp -Diesel for Generators</t>
  </si>
  <si>
    <t>74711</t>
  </si>
  <si>
    <t xml:space="preserve">Labor Camp -Other  Expenses </t>
  </si>
  <si>
    <t>74713</t>
  </si>
  <si>
    <t>Labor Camp -Civil works</t>
  </si>
  <si>
    <t>74714</t>
  </si>
  <si>
    <t>Labor Camp -Electrical works</t>
  </si>
  <si>
    <t>74715</t>
  </si>
  <si>
    <t>Labor Camp -Mechanical works</t>
  </si>
  <si>
    <t>74717</t>
  </si>
  <si>
    <t>Cost Allocated from Company Dept - Labor Camp</t>
  </si>
  <si>
    <t>74802</t>
  </si>
  <si>
    <t>Villa - Basic Salaries-Labor</t>
  </si>
  <si>
    <t>74803</t>
  </si>
  <si>
    <t>Villa -Housing Allowance-Labor</t>
  </si>
  <si>
    <t>74804</t>
  </si>
  <si>
    <t>Villa -Transportation Allowance-Labor</t>
  </si>
  <si>
    <t>74805</t>
  </si>
  <si>
    <t>Villa -Food Allowance - Labor</t>
  </si>
  <si>
    <t>74806</t>
  </si>
  <si>
    <t>Villa -Overtime-Labor</t>
  </si>
  <si>
    <t>74807</t>
  </si>
  <si>
    <t>Villa -Productive Incentive</t>
  </si>
  <si>
    <t>74809</t>
  </si>
  <si>
    <t>Villa -Annual Leave -Labor</t>
  </si>
  <si>
    <t>74811</t>
  </si>
  <si>
    <t>Villa -End of Service / Indemnity - Labor</t>
  </si>
  <si>
    <t>74812</t>
  </si>
  <si>
    <t>Villa -GOSI - Labor</t>
  </si>
  <si>
    <t>74817</t>
  </si>
  <si>
    <t>Villa -Medical Insurance-Labor</t>
  </si>
  <si>
    <t>74818</t>
  </si>
  <si>
    <t>Villa -Iqama Renewal - Fees-Labor</t>
  </si>
  <si>
    <t>74819</t>
  </si>
  <si>
    <t>Villa -Labor Card Fees-Labor</t>
  </si>
  <si>
    <t>74820</t>
  </si>
  <si>
    <t>Villa -Re-exit visa-Labor</t>
  </si>
  <si>
    <t>74901</t>
  </si>
  <si>
    <t xml:space="preserve">Villa -Other Accessories </t>
  </si>
  <si>
    <t>74902</t>
  </si>
  <si>
    <t>Villa -Travel &amp; Transportation</t>
  </si>
  <si>
    <t>74903</t>
  </si>
  <si>
    <t>Villa -Food &amp; Beverage</t>
  </si>
  <si>
    <t>74904</t>
  </si>
  <si>
    <t xml:space="preserve">Villa -Steel </t>
  </si>
  <si>
    <t>74905</t>
  </si>
  <si>
    <t>Villa -Equipment Rent</t>
  </si>
  <si>
    <t>74906</t>
  </si>
  <si>
    <t>Villa -Site Construction</t>
  </si>
  <si>
    <t>74907</t>
  </si>
  <si>
    <t>Villa -Electromechanic</t>
  </si>
  <si>
    <t>74908</t>
  </si>
  <si>
    <t>Villa -Blocks</t>
  </si>
  <si>
    <t>74909</t>
  </si>
  <si>
    <t>Villa -Cement</t>
  </si>
  <si>
    <t>74910</t>
  </si>
  <si>
    <t>Villa -Sand</t>
  </si>
  <si>
    <t>74911</t>
  </si>
  <si>
    <t>Villa -Concrete</t>
  </si>
  <si>
    <t>74915</t>
  </si>
  <si>
    <t>Villa -Marble</t>
  </si>
  <si>
    <t>74916</t>
  </si>
  <si>
    <t>Villa -Excavation work</t>
  </si>
  <si>
    <t>74917</t>
  </si>
  <si>
    <t>Villa -Construction work</t>
  </si>
  <si>
    <t>74918</t>
  </si>
  <si>
    <t>Villa -Plastering work</t>
  </si>
  <si>
    <t>74919</t>
  </si>
  <si>
    <t>Villa -Carpentry work</t>
  </si>
  <si>
    <t>74920</t>
  </si>
  <si>
    <t>Villa -Metal works</t>
  </si>
  <si>
    <t>74921</t>
  </si>
  <si>
    <t>Villa -Insulation work</t>
  </si>
  <si>
    <t>74922</t>
  </si>
  <si>
    <t>Villa -Gypsum work</t>
  </si>
  <si>
    <t>74923</t>
  </si>
  <si>
    <t>Villa -Marble Work</t>
  </si>
  <si>
    <t>74924</t>
  </si>
  <si>
    <t>Villa -costs allocated to other cost centers</t>
  </si>
  <si>
    <t>79101</t>
  </si>
  <si>
    <t>Inventory Expense</t>
  </si>
  <si>
    <t>79103</t>
  </si>
  <si>
    <t>Invoice Price Variance</t>
  </si>
  <si>
    <t>79104</t>
  </si>
  <si>
    <t>Purchase Price Variance</t>
  </si>
  <si>
    <t>79106</t>
  </si>
  <si>
    <t>Return to Vendor Variance</t>
  </si>
  <si>
    <t>79108</t>
  </si>
  <si>
    <t>Discount Taken</t>
  </si>
  <si>
    <t>81101</t>
  </si>
  <si>
    <t>Basic Salaries-Employee</t>
  </si>
  <si>
    <t>81102</t>
  </si>
  <si>
    <t>Housing Allowance-Employee</t>
  </si>
  <si>
    <t>81103</t>
  </si>
  <si>
    <t>Transportation Allowance-Employee</t>
  </si>
  <si>
    <t>81104</t>
  </si>
  <si>
    <t>Food Allowance - Employee</t>
  </si>
  <si>
    <t>81105</t>
  </si>
  <si>
    <t>Overtime-Employee</t>
  </si>
  <si>
    <t>81106</t>
  </si>
  <si>
    <t>Productive Incentive</t>
  </si>
  <si>
    <t>81107</t>
  </si>
  <si>
    <t>81108</t>
  </si>
  <si>
    <t>Annual Leave -Employee</t>
  </si>
  <si>
    <t>81109</t>
  </si>
  <si>
    <t>Tickets-Employee</t>
  </si>
  <si>
    <t>81110</t>
  </si>
  <si>
    <t>End of Service / Indemnity - Employee</t>
  </si>
  <si>
    <t>81111</t>
  </si>
  <si>
    <t>GOSI - Employee</t>
  </si>
  <si>
    <t>81112</t>
  </si>
  <si>
    <t>Recruitment Charges-Employee</t>
  </si>
  <si>
    <t>81113</t>
  </si>
  <si>
    <t>Recruitment Agency charges-Employee</t>
  </si>
  <si>
    <t>81114</t>
  </si>
  <si>
    <t>Visa fees -new employees-Employee</t>
  </si>
  <si>
    <t>81115</t>
  </si>
  <si>
    <t>Medical Test -new employees-Employee</t>
  </si>
  <si>
    <t>81116</t>
  </si>
  <si>
    <t>Medical Insurance-Employee</t>
  </si>
  <si>
    <t>81117</t>
  </si>
  <si>
    <t>Iqama Renewal - Fees-Employee</t>
  </si>
  <si>
    <t>81118</t>
  </si>
  <si>
    <t>Labor Card Fees-Employee</t>
  </si>
  <si>
    <t>81119</t>
  </si>
  <si>
    <t>Re-exit visa-Employee</t>
  </si>
  <si>
    <t>81120</t>
  </si>
  <si>
    <t>Accommodation Charges</t>
  </si>
  <si>
    <t>81197</t>
  </si>
  <si>
    <t>Migration - Employee Cost GNA</t>
  </si>
  <si>
    <t>81301</t>
  </si>
  <si>
    <t>Electricity and water expenses -office</t>
  </si>
  <si>
    <t>81302</t>
  </si>
  <si>
    <t>Electricity expenses -Staff Accommodation</t>
  </si>
  <si>
    <t>81303</t>
  </si>
  <si>
    <t xml:space="preserve">Electricity expenses -project site </t>
  </si>
  <si>
    <t>81304</t>
  </si>
  <si>
    <t xml:space="preserve">Electricity expenses -Others </t>
  </si>
  <si>
    <t>81401</t>
  </si>
  <si>
    <t xml:space="preserve">Printing and Stationary </t>
  </si>
  <si>
    <t>81402</t>
  </si>
  <si>
    <t>Computer &amp; printer Consumables</t>
  </si>
  <si>
    <t>81403</t>
  </si>
  <si>
    <t>Rubber Stamps and Banners</t>
  </si>
  <si>
    <t>81404</t>
  </si>
  <si>
    <t>Subscriptions and Periodicals</t>
  </si>
  <si>
    <t>81498</t>
  </si>
  <si>
    <t>Migration - Printing &amp; Stationary</t>
  </si>
  <si>
    <t>81501</t>
  </si>
  <si>
    <t>Buildings Maintenance</t>
  </si>
  <si>
    <t>81502</t>
  </si>
  <si>
    <t>Furniture and Fixtures Maintenance</t>
  </si>
  <si>
    <t>81503</t>
  </si>
  <si>
    <t>Office Equipment Maintenance</t>
  </si>
  <si>
    <t>81504</t>
  </si>
  <si>
    <t>Telecom &amp; Computer Maintenance</t>
  </si>
  <si>
    <t>81505</t>
  </si>
  <si>
    <t>Repair and Maintenance -General</t>
  </si>
  <si>
    <t>81602</t>
  </si>
  <si>
    <t>Commercial General Liability</t>
  </si>
  <si>
    <t>81604</t>
  </si>
  <si>
    <t>Contractors All Risks</t>
  </si>
  <si>
    <t>81701</t>
  </si>
  <si>
    <t>Vehicles Fuel and oil</t>
  </si>
  <si>
    <t>81702</t>
  </si>
  <si>
    <t>Vehicles Repair and Maintenance</t>
  </si>
  <si>
    <t>81703</t>
  </si>
  <si>
    <t>Other Vehicles Expenses</t>
  </si>
  <si>
    <t>81801</t>
  </si>
  <si>
    <t>Rent a Car</t>
  </si>
  <si>
    <t>81802</t>
  </si>
  <si>
    <t>Other Miscellaneous Expenses</t>
  </si>
  <si>
    <t>81803</t>
  </si>
  <si>
    <t>Office Rent</t>
  </si>
  <si>
    <t>81804</t>
  </si>
  <si>
    <t>Entertainment Expenses</t>
  </si>
  <si>
    <t>81805</t>
  </si>
  <si>
    <t>Consultation Fees</t>
  </si>
  <si>
    <t>81806</t>
  </si>
  <si>
    <t>Government Fees</t>
  </si>
  <si>
    <t>81807</t>
  </si>
  <si>
    <t>Audit fees</t>
  </si>
  <si>
    <t>81898</t>
  </si>
  <si>
    <t>Migration - Miscellaneous Expenses</t>
  </si>
  <si>
    <t>81902</t>
  </si>
  <si>
    <t>Depreciation - Building Leasehold</t>
  </si>
  <si>
    <t>81903</t>
  </si>
  <si>
    <t>Depreciation-Plant and machinery</t>
  </si>
  <si>
    <t>81904</t>
  </si>
  <si>
    <t>Depreciation-Motor vehicles</t>
  </si>
  <si>
    <t>81905</t>
  </si>
  <si>
    <t>Depreciation-Furniture &amp; fixtures</t>
  </si>
  <si>
    <t>81906</t>
  </si>
  <si>
    <t>Depreciation - Porta Cabin</t>
  </si>
  <si>
    <t>81907</t>
  </si>
  <si>
    <t>Depreciation - Computers &amp; Office Devices</t>
  </si>
  <si>
    <t>81908</t>
  </si>
  <si>
    <t>Depreciation - Scaffolding</t>
  </si>
  <si>
    <t>81909</t>
  </si>
  <si>
    <t>Depreciation-Tools and Equipment</t>
  </si>
  <si>
    <t>82101</t>
  </si>
  <si>
    <t>Travelling Expenses-Fare</t>
  </si>
  <si>
    <t>82102</t>
  </si>
  <si>
    <t>Travelling Expenses-Hotel bills</t>
  </si>
  <si>
    <t>82103</t>
  </si>
  <si>
    <t>Travelling Expenses-Air Fare</t>
  </si>
  <si>
    <t>82106</t>
  </si>
  <si>
    <t>Travelling Expenses-Others</t>
  </si>
  <si>
    <t>82198</t>
  </si>
  <si>
    <t>Migration - Travelling Expenses</t>
  </si>
  <si>
    <t>82199</t>
  </si>
  <si>
    <t>Migration travelling expenses</t>
  </si>
  <si>
    <t>82299</t>
  </si>
  <si>
    <t>Migration - Tenders Fees</t>
  </si>
  <si>
    <t>82301</t>
  </si>
  <si>
    <t>Telephone Charges</t>
  </si>
  <si>
    <t>82302</t>
  </si>
  <si>
    <t>Mobile / GSM Charges</t>
  </si>
  <si>
    <t>82303</t>
  </si>
  <si>
    <t>82304</t>
  </si>
  <si>
    <t>Postage &amp; Courier Charges</t>
  </si>
  <si>
    <t>82305</t>
  </si>
  <si>
    <t>Other communication Charges</t>
  </si>
  <si>
    <t>91201</t>
  </si>
  <si>
    <t>Exchange Gain/Loss</t>
  </si>
  <si>
    <t>91202</t>
  </si>
  <si>
    <t>Entered Currency Balancing</t>
  </si>
  <si>
    <t>91301</t>
  </si>
  <si>
    <t>Saudi Development Fund</t>
  </si>
  <si>
    <t>91401</t>
  </si>
  <si>
    <t>Scrap Sale</t>
  </si>
  <si>
    <t>91402</t>
  </si>
  <si>
    <t>91403</t>
  </si>
  <si>
    <t>92101</t>
  </si>
  <si>
    <t>Bank Management Fees</t>
  </si>
  <si>
    <t>92103</t>
  </si>
  <si>
    <t>Performance Bond Commission</t>
  </si>
  <si>
    <t>92104</t>
  </si>
  <si>
    <t>Advance Payment Commission</t>
  </si>
  <si>
    <t>92105</t>
  </si>
  <si>
    <t>Invoices Discount Loans Commission</t>
  </si>
  <si>
    <t>92106</t>
  </si>
  <si>
    <t>Short Term Loans Commission</t>
  </si>
  <si>
    <t>92107</t>
  </si>
  <si>
    <t>Long Term Loans Commission</t>
  </si>
  <si>
    <t>92108</t>
  </si>
  <si>
    <t>Letter Of Credits Commission</t>
  </si>
  <si>
    <t>92109</t>
  </si>
  <si>
    <t>Refinance Letter Of Credits Commission</t>
  </si>
  <si>
    <t>92110</t>
  </si>
  <si>
    <t>Bank Charges</t>
  </si>
  <si>
    <t>92198</t>
  </si>
  <si>
    <t>Migration - Financial Charges</t>
  </si>
  <si>
    <t>92199</t>
  </si>
  <si>
    <t>Cost Allocated from GL related to Financial Charges</t>
  </si>
  <si>
    <t>93101</t>
  </si>
  <si>
    <t>Zakat and Income Tax</t>
  </si>
  <si>
    <t>Assets</t>
  </si>
  <si>
    <t>Dr</t>
  </si>
  <si>
    <t>Cash</t>
  </si>
  <si>
    <t>And</t>
  </si>
  <si>
    <t>Financial</t>
  </si>
  <si>
    <t>1.1.1</t>
  </si>
  <si>
    <t>and</t>
  </si>
  <si>
    <t>Equivalents</t>
  </si>
  <si>
    <t>1.1.2</t>
  </si>
  <si>
    <t>(Investments)</t>
  </si>
  <si>
    <t>1.1.3</t>
  </si>
  <si>
    <t>Restricted</t>
  </si>
  <si>
    <t>1.1.4</t>
  </si>
  <si>
    <t>Additional</t>
  </si>
  <si>
    <t>Investments</t>
  </si>
  <si>
    <t>Receivables</t>
  </si>
  <si>
    <t>Contracts</t>
  </si>
  <si>
    <t>1.2.1</t>
  </si>
  <si>
    <t>Accounts,</t>
  </si>
  <si>
    <t>Notes</t>
  </si>
  <si>
    <t>Loans</t>
  </si>
  <si>
    <t>Receivable</t>
  </si>
  <si>
    <t>1.2.2</t>
  </si>
  <si>
    <t>1.2.3</t>
  </si>
  <si>
    <t>Nontrade</t>
  </si>
  <si>
    <t>Other</t>
  </si>
  <si>
    <t>Inventory</t>
  </si>
  <si>
    <t>1.3.1</t>
  </si>
  <si>
    <t>Merchandise</t>
  </si>
  <si>
    <t>1.3.2</t>
  </si>
  <si>
    <t>Raw</t>
  </si>
  <si>
    <t>Material,</t>
  </si>
  <si>
    <t>Parts</t>
  </si>
  <si>
    <t>Supplies</t>
  </si>
  <si>
    <t>1.3.3</t>
  </si>
  <si>
    <t>Work</t>
  </si>
  <si>
    <t>In</t>
  </si>
  <si>
    <t>Process</t>
  </si>
  <si>
    <t>1.3.4</t>
  </si>
  <si>
    <t>Finished</t>
  </si>
  <si>
    <t>Goods</t>
  </si>
  <si>
    <t>1.3.5</t>
  </si>
  <si>
    <t>Accruals</t>
  </si>
  <si>
    <t>1.4.1</t>
  </si>
  <si>
    <t>Prepaid</t>
  </si>
  <si>
    <t>1.4.2</t>
  </si>
  <si>
    <t>Accrued</t>
  </si>
  <si>
    <t>1.4.3</t>
  </si>
  <si>
    <t>Property,</t>
  </si>
  <si>
    <t>Plant</t>
  </si>
  <si>
    <t>1.5.1</t>
  </si>
  <si>
    <t>Land</t>
  </si>
  <si>
    <t>Improvements</t>
  </si>
  <si>
    <t>1.5.2</t>
  </si>
  <si>
    <t>Buildings,</t>
  </si>
  <si>
    <t>Structures</t>
  </si>
  <si>
    <t>1.5.3</t>
  </si>
  <si>
    <t>Machinery</t>
  </si>
  <si>
    <t>1.5.4</t>
  </si>
  <si>
    <t>Furniture</t>
  </si>
  <si>
    <t>Fixtures</t>
  </si>
  <si>
    <t>1.5.5</t>
  </si>
  <si>
    <t>1.5.6</t>
  </si>
  <si>
    <t>Construction</t>
  </si>
  <si>
    <t>Progress</t>
  </si>
  <si>
    <t>Intangible</t>
  </si>
  <si>
    <t>(Excluding</t>
  </si>
  <si>
    <t>Goodwill)</t>
  </si>
  <si>
    <t>1.6.1</t>
  </si>
  <si>
    <t>Intellectual</t>
  </si>
  <si>
    <t>Property</t>
  </si>
  <si>
    <t>1.6.2</t>
  </si>
  <si>
    <t>Computer</t>
  </si>
  <si>
    <t>Software</t>
  </si>
  <si>
    <t>1.6.3</t>
  </si>
  <si>
    <t>Trade</t>
  </si>
  <si>
    <t>Distribution</t>
  </si>
  <si>
    <t>1.6.4</t>
  </si>
  <si>
    <t>Rights</t>
  </si>
  <si>
    <t>1.6.5</t>
  </si>
  <si>
    <t>Right</t>
  </si>
  <si>
    <t>To</t>
  </si>
  <si>
    <t>Use</t>
  </si>
  <si>
    <t>(Classified</t>
  </si>
  <si>
    <t>By</t>
  </si>
  <si>
    <t>Type)</t>
  </si>
  <si>
    <t>1.6.6</t>
  </si>
  <si>
    <t>1.6.7</t>
  </si>
  <si>
    <t>Acquisition</t>
  </si>
  <si>
    <t>Goodwill</t>
  </si>
  <si>
    <t>Liabilities</t>
  </si>
  <si>
    <t>(Cr)</t>
  </si>
  <si>
    <t>Payables</t>
  </si>
  <si>
    <t>2.1.1</t>
  </si>
  <si>
    <t>2.1.2</t>
  </si>
  <si>
    <t>Dividends</t>
  </si>
  <si>
    <t>Payable</t>
  </si>
  <si>
    <t>2.1.3</t>
  </si>
  <si>
    <t>Interest</t>
  </si>
  <si>
    <t>2.1.4</t>
  </si>
  <si>
    <t>2.2.1</t>
  </si>
  <si>
    <t>Expenses</t>
  </si>
  <si>
    <t>(Including</t>
  </si>
  <si>
    <t>Payroll)</t>
  </si>
  <si>
    <t>2.2.2</t>
  </si>
  <si>
    <t>Deferred</t>
  </si>
  <si>
    <t>(Unearned</t>
  </si>
  <si>
    <t>Revenue)</t>
  </si>
  <si>
    <t>2.2.3</t>
  </si>
  <si>
    <t>Taxes</t>
  </si>
  <si>
    <t>(Other</t>
  </si>
  <si>
    <t>Than</t>
  </si>
  <si>
    <t>2.2.4</t>
  </si>
  <si>
    <t>(Non-Financial)</t>
  </si>
  <si>
    <t>Labilities</t>
  </si>
  <si>
    <t>2.3.1</t>
  </si>
  <si>
    <t>2.3.2</t>
  </si>
  <si>
    <t>2.3.3</t>
  </si>
  <si>
    <t>Bonds</t>
  </si>
  <si>
    <t>(Debentures)</t>
  </si>
  <si>
    <t>2.3.4</t>
  </si>
  <si>
    <t>Debts</t>
  </si>
  <si>
    <t>Borrowings</t>
  </si>
  <si>
    <t>2.3.5</t>
  </si>
  <si>
    <t>Lease</t>
  </si>
  <si>
    <t>Obligations</t>
  </si>
  <si>
    <t>2.3.6</t>
  </si>
  <si>
    <t>Derivative</t>
  </si>
  <si>
    <t>2.3.7</t>
  </si>
  <si>
    <t>Provisions</t>
  </si>
  <si>
    <t>(Contingencies)</t>
  </si>
  <si>
    <t>2.4.1</t>
  </si>
  <si>
    <t>Customer</t>
  </si>
  <si>
    <t>Related</t>
  </si>
  <si>
    <t>2.4.2</t>
  </si>
  <si>
    <t>Ligation</t>
  </si>
  <si>
    <t>Regulatory</t>
  </si>
  <si>
    <t>2.4.3</t>
  </si>
  <si>
    <t>Owners</t>
  </si>
  <si>
    <t>(Attributable</t>
  </si>
  <si>
    <t>Of</t>
  </si>
  <si>
    <t>Parent)</t>
  </si>
  <si>
    <t>3.1.1</t>
  </si>
  <si>
    <t>At</t>
  </si>
  <si>
    <t>par</t>
  </si>
  <si>
    <t>(Issued</t>
  </si>
  <si>
    <t>Capital)</t>
  </si>
  <si>
    <t>3.1.2</t>
  </si>
  <si>
    <t>Paid-in</t>
  </si>
  <si>
    <t>Capital</t>
  </si>
  <si>
    <t>Retained</t>
  </si>
  <si>
    <t>Earnings</t>
  </si>
  <si>
    <t>/</t>
  </si>
  <si>
    <t>3.2.1</t>
  </si>
  <si>
    <t>Appropriated</t>
  </si>
  <si>
    <t>3.2.2</t>
  </si>
  <si>
    <t>Unappropriated</t>
  </si>
  <si>
    <t>3.2.3</t>
  </si>
  <si>
    <t>Deficit</t>
  </si>
  <si>
    <t>3.2.4</t>
  </si>
  <si>
    <t>Suspense</t>
  </si>
  <si>
    <t>Zero</t>
  </si>
  <si>
    <t>Accumulated</t>
  </si>
  <si>
    <t>OCI</t>
  </si>
  <si>
    <t>(US</t>
  </si>
  <si>
    <t>GAAP)</t>
  </si>
  <si>
    <t>Reserves</t>
  </si>
  <si>
    <t>(IFRS)</t>
  </si>
  <si>
    <t>Items</t>
  </si>
  <si>
    <t>3.5.1</t>
  </si>
  <si>
    <t>ESOP</t>
  </si>
  <si>
    <t>3.5.2</t>
  </si>
  <si>
    <t>Subscribed</t>
  </si>
  <si>
    <t>Stock</t>
  </si>
  <si>
    <t>3.5.3</t>
  </si>
  <si>
    <t>Treasury</t>
  </si>
  <si>
    <t>(Not</t>
  </si>
  <si>
    <t>Extinguished)</t>
  </si>
  <si>
    <t>3.5.4</t>
  </si>
  <si>
    <t>Miscellaneous</t>
  </si>
  <si>
    <t>Noncontrolling</t>
  </si>
  <si>
    <t>(Minority)</t>
  </si>
  <si>
    <t>Revenue</t>
  </si>
  <si>
    <t>Recognized</t>
  </si>
  <si>
    <t>Point</t>
  </si>
  <si>
    <t>Time</t>
  </si>
  <si>
    <t>4.1.1</t>
  </si>
  <si>
    <t>4.1.2</t>
  </si>
  <si>
    <t>Over</t>
  </si>
  <si>
    <t>4.2.1</t>
  </si>
  <si>
    <t>Products</t>
  </si>
  <si>
    <t>4.2.2</t>
  </si>
  <si>
    <t>Adjustments</t>
  </si>
  <si>
    <t>4.3.1</t>
  </si>
  <si>
    <t>Variable</t>
  </si>
  <si>
    <t>Consideration</t>
  </si>
  <si>
    <t>4.3.2</t>
  </si>
  <si>
    <t>Paid</t>
  </si>
  <si>
    <t>(Payable)</t>
  </si>
  <si>
    <t>Customers</t>
  </si>
  <si>
    <t>4.3.3</t>
  </si>
  <si>
    <t>Classified</t>
  </si>
  <si>
    <t>Nature</t>
  </si>
  <si>
    <t>5.1.1</t>
  </si>
  <si>
    <t>Merchandise,</t>
  </si>
  <si>
    <t>5.1.2</t>
  </si>
  <si>
    <t>Employee</t>
  </si>
  <si>
    <t>Benefits</t>
  </si>
  <si>
    <t>5.1.3</t>
  </si>
  <si>
    <t>5.1.4</t>
  </si>
  <si>
    <t>Rent,</t>
  </si>
  <si>
    <t>Depreciation,</t>
  </si>
  <si>
    <t>Amortization</t>
  </si>
  <si>
    <t>Depletion</t>
  </si>
  <si>
    <t>5.1.5</t>
  </si>
  <si>
    <t>Increase</t>
  </si>
  <si>
    <t>(Decrease)</t>
  </si>
  <si>
    <t>Inventories</t>
  </si>
  <si>
    <t>5.1.6</t>
  </si>
  <si>
    <t>Performed</t>
  </si>
  <si>
    <t>Entity</t>
  </si>
  <si>
    <t>Capitalized</t>
  </si>
  <si>
    <t>Function</t>
  </si>
  <si>
    <t>5.2.1</t>
  </si>
  <si>
    <t>Cost</t>
  </si>
  <si>
    <t>5.2.2</t>
  </si>
  <si>
    <t>Selling,</t>
  </si>
  <si>
    <t>General</t>
  </si>
  <si>
    <t>Administrative</t>
  </si>
  <si>
    <t>5.2.3</t>
  </si>
  <si>
    <t>Credit</t>
  </si>
  <si>
    <t>Loss</t>
  </si>
  <si>
    <t>(Reversal)</t>
  </si>
  <si>
    <t>On</t>
  </si>
  <si>
    <t>(Non-Operating)</t>
  </si>
  <si>
    <t>6.1.1</t>
  </si>
  <si>
    <t>6.1.2</t>
  </si>
  <si>
    <t>Gains</t>
  </si>
  <si>
    <t>Losses</t>
  </si>
  <si>
    <t>6.2.1</t>
  </si>
  <si>
    <t>Foreign</t>
  </si>
  <si>
    <t>Currency</t>
  </si>
  <si>
    <t>Transaction</t>
  </si>
  <si>
    <t>Gain</t>
  </si>
  <si>
    <t>(Loss)</t>
  </si>
  <si>
    <t>6.2.2</t>
  </si>
  <si>
    <t>6.2.3</t>
  </si>
  <si>
    <t>Derivatives</t>
  </si>
  <si>
    <t>6.2.4</t>
  </si>
  <si>
    <t>Disposal</t>
  </si>
  <si>
    <t>6.2.5</t>
  </si>
  <si>
    <t>Debt</t>
  </si>
  <si>
    <t>6.2.6</t>
  </si>
  <si>
    <t>Impairment</t>
  </si>
  <si>
    <t>6.2.7</t>
  </si>
  <si>
    <t>Fees</t>
  </si>
  <si>
    <t>6.3.1</t>
  </si>
  <si>
    <t>Real</t>
  </si>
  <si>
    <t>Estate</t>
  </si>
  <si>
    <t>6.3.2</t>
  </si>
  <si>
    <t>Highway</t>
  </si>
  <si>
    <t>(Road)</t>
  </si>
  <si>
    <t>Tolls</t>
  </si>
  <si>
    <t>6.3.3</t>
  </si>
  <si>
    <t>Direct</t>
  </si>
  <si>
    <t>Tax</t>
  </si>
  <si>
    <t>License</t>
  </si>
  <si>
    <t>6.3.4</t>
  </si>
  <si>
    <t>Excise</t>
  </si>
  <si>
    <t>6.3.5</t>
  </si>
  <si>
    <t>Customs</t>
  </si>
  <si>
    <t>Duties</t>
  </si>
  <si>
    <t>As</t>
  </si>
  <si>
    <t>Or</t>
  </si>
  <si>
    <t>Excise)</t>
  </si>
  <si>
    <t>6.3.6</t>
  </si>
  <si>
    <t>Non-Deductible</t>
  </si>
  <si>
    <t>VAT</t>
  </si>
  <si>
    <t>(GST)</t>
  </si>
  <si>
    <t>6.3.7</t>
  </si>
  <si>
    <t>6.3.8</t>
  </si>
  <si>
    <t>(Revenue</t>
  </si>
  <si>
    <t>Stamps)</t>
  </si>
  <si>
    <t>6.3.9</t>
  </si>
  <si>
    <t>Fines</t>
  </si>
  <si>
    <t>Penalties</t>
  </si>
  <si>
    <t>6.3.10</t>
  </si>
  <si>
    <t>6.3.11</t>
  </si>
  <si>
    <t>(Benefit)</t>
  </si>
  <si>
    <t>Intercompany</t>
  </si>
  <si>
    <t>Party</t>
  </si>
  <si>
    <t>Accounts</t>
  </si>
  <si>
    <t>7.1.1</t>
  </si>
  <si>
    <t>Balances</t>
  </si>
  <si>
    <t>(Eliminated</t>
  </si>
  <si>
    <t>Consolidation)</t>
  </si>
  <si>
    <t>7.1.2</t>
  </si>
  <si>
    <t>(Reported</t>
  </si>
  <si>
    <t>Disclosed)</t>
  </si>
  <si>
    <t>7.1.3</t>
  </si>
  <si>
    <t>7.2.1</t>
  </si>
  <si>
    <t>7.2.2</t>
  </si>
  <si>
    <t>7.3.1</t>
  </si>
  <si>
    <t>7.3.2</t>
  </si>
  <si>
    <t>7.3.3</t>
  </si>
  <si>
    <t>From</t>
  </si>
  <si>
    <t>Method</t>
  </si>
  <si>
    <t xml:space="preserve">Assets Dr           </t>
  </si>
  <si>
    <t xml:space="preserve">Cash And Financial Assets Dr        </t>
  </si>
  <si>
    <t xml:space="preserve">Cash and Cash Equivalents Dr        </t>
  </si>
  <si>
    <t xml:space="preserve">Financial Assets (Investments) Dr         </t>
  </si>
  <si>
    <t xml:space="preserve">Restricted Cash and Financial Assets Dr       </t>
  </si>
  <si>
    <t xml:space="preserve">Additional Financial Assets and Investments Dr       </t>
  </si>
  <si>
    <t xml:space="preserve">Receivables And Contracts Dr         </t>
  </si>
  <si>
    <t xml:space="preserve">Accounts, Notes And Loans Receivable Dr       </t>
  </si>
  <si>
    <t xml:space="preserve">Contracts Dr           </t>
  </si>
  <si>
    <t xml:space="preserve">Nontrade And Other Receivables Dr        </t>
  </si>
  <si>
    <t xml:space="preserve">Inventory Dr           </t>
  </si>
  <si>
    <t xml:space="preserve">Merchandise Dr           </t>
  </si>
  <si>
    <t xml:space="preserve">Raw Material, Parts And Supplies Dr       </t>
  </si>
  <si>
    <t xml:space="preserve">Work In Process Dr         </t>
  </si>
  <si>
    <t xml:space="preserve">Finished Goods Dr          </t>
  </si>
  <si>
    <t xml:space="preserve">Other Inventory Dr          </t>
  </si>
  <si>
    <t xml:space="preserve">Accruals And Additional Assets Dr        </t>
  </si>
  <si>
    <t xml:space="preserve">Prepaid Expense Dr          </t>
  </si>
  <si>
    <t xml:space="preserve">Accrued Income Dr          </t>
  </si>
  <si>
    <t xml:space="preserve">Additional Assets Dr          </t>
  </si>
  <si>
    <t xml:space="preserve">Property, Plant And Equipment Dr        </t>
  </si>
  <si>
    <t xml:space="preserve">Land And Land Improvements Dr        </t>
  </si>
  <si>
    <t xml:space="preserve">Buildings, Structures And Improvements Dr        </t>
  </si>
  <si>
    <t xml:space="preserve">Machinery And Equipment Dr         </t>
  </si>
  <si>
    <t xml:space="preserve">Furniture And Fixtures Dr         </t>
  </si>
  <si>
    <t xml:space="preserve">Other Property, Plant And Equipment Dr       </t>
  </si>
  <si>
    <t xml:space="preserve">Construction In Progress Dr         </t>
  </si>
  <si>
    <t xml:space="preserve">Intangible Assets (Excluding Goodwill) Dr        </t>
  </si>
  <si>
    <t xml:space="preserve">Intellectual Property Dr          </t>
  </si>
  <si>
    <t xml:space="preserve">Computer Software Dr          </t>
  </si>
  <si>
    <t xml:space="preserve">Trade And Distribution Assets Dr        </t>
  </si>
  <si>
    <t xml:space="preserve">Contracts And Rights Dr         </t>
  </si>
  <si>
    <t xml:space="preserve">Right To Use Assets (Classified By Type) Dr     </t>
  </si>
  <si>
    <t xml:space="preserve">Other Intangible Assets Dr         </t>
  </si>
  <si>
    <t xml:space="preserve">Acquisition In Progress Dr         </t>
  </si>
  <si>
    <t xml:space="preserve">Goodwill Dr           </t>
  </si>
  <si>
    <t xml:space="preserve">Liabilities (Cr)           </t>
  </si>
  <si>
    <t xml:space="preserve">Payables (Cr)           </t>
  </si>
  <si>
    <t xml:space="preserve">Trade Payables (Cr)          </t>
  </si>
  <si>
    <t xml:space="preserve">Dividends Payable (Cr)          </t>
  </si>
  <si>
    <t xml:space="preserve">Interest Payable (Cr)          </t>
  </si>
  <si>
    <t xml:space="preserve">Other Payables (Cr)          </t>
  </si>
  <si>
    <t xml:space="preserve">Accruals And Other Liabilities (Cr)        </t>
  </si>
  <si>
    <t xml:space="preserve">Accrued Expenses (Including Payroll) (Cr)        </t>
  </si>
  <si>
    <t xml:space="preserve">Deferred Income (Unearned Revenue) (Cr)        </t>
  </si>
  <si>
    <t xml:space="preserve">Accrued Taxes (Other Than Payroll) (Cr)       </t>
  </si>
  <si>
    <t xml:space="preserve">Other (Non-Financial) Liabilities (Cr)         </t>
  </si>
  <si>
    <t xml:space="preserve">Financial Labilities (Cr)          </t>
  </si>
  <si>
    <t xml:space="preserve">Notes Payable (Cr)          </t>
  </si>
  <si>
    <t xml:space="preserve">Loans Payable (Cr)          </t>
  </si>
  <si>
    <t xml:space="preserve">Bonds (Debentures) (Cr)          </t>
  </si>
  <si>
    <t xml:space="preserve">Other Debts And Borrowings (Cr)        </t>
  </si>
  <si>
    <t xml:space="preserve">Lease Obligations (Cr)          </t>
  </si>
  <si>
    <t xml:space="preserve">Derivative Financial Liabilities (Cr)         </t>
  </si>
  <si>
    <t xml:space="preserve">Other Financial Liabilities (Cr)         </t>
  </si>
  <si>
    <t xml:space="preserve">Provisions (Contingencies) (Cr)          </t>
  </si>
  <si>
    <t xml:space="preserve">Customer Related Provisions (Cr)         </t>
  </si>
  <si>
    <t xml:space="preserve">Ligation And Regulatory Provisions (Cr)        </t>
  </si>
  <si>
    <t xml:space="preserve">Other Provisions (Cr)          </t>
  </si>
  <si>
    <t xml:space="preserve">Equity (Cr)           </t>
  </si>
  <si>
    <t xml:space="preserve">Owners Equity (Attributable To Owners Of Parent) (Cr)     </t>
  </si>
  <si>
    <t xml:space="preserve">Equity At par (Issued Capital) (Cr)       </t>
  </si>
  <si>
    <t xml:space="preserve">Additional Paid-in Capital (Cr)         </t>
  </si>
  <si>
    <t xml:space="preserve">Retained Earnings Dr / (Cr)        </t>
  </si>
  <si>
    <t xml:space="preserve">Appropriated (Cr)           </t>
  </si>
  <si>
    <t xml:space="preserve">Unappropriated (Cr)           </t>
  </si>
  <si>
    <t xml:space="preserve">Deficit Dr           </t>
  </si>
  <si>
    <t xml:space="preserve">In Suspense Zero          </t>
  </si>
  <si>
    <t xml:space="preserve">Accumulated OCI (US GAAP) Dr / (Cr)      </t>
  </si>
  <si>
    <t xml:space="preserve">Other Reserves (IFRS) Dr / (Cr)       </t>
  </si>
  <si>
    <t xml:space="preserve">Other Equity Items Dr / (Cr)       </t>
  </si>
  <si>
    <t xml:space="preserve">ESOP Related Items Dr / (Cr)       </t>
  </si>
  <si>
    <t xml:space="preserve">Subscribed Stock Receivables Dr         </t>
  </si>
  <si>
    <t xml:space="preserve">Treasury Stock (Not Extinguished) Dr        </t>
  </si>
  <si>
    <t xml:space="preserve">Miscellaneous Equity (Cr)          </t>
  </si>
  <si>
    <t xml:space="preserve">Noncontrolling (Minority) Interest (Cr)         </t>
  </si>
  <si>
    <t xml:space="preserve">Revenue (Cr)           </t>
  </si>
  <si>
    <t xml:space="preserve">Expenses Dr           </t>
  </si>
  <si>
    <t>Increase (Decrease) In Inventories Of Finished Goods And  Work In Progress Dr / (Cr)</t>
  </si>
  <si>
    <t xml:space="preserve">Other Work Performed By Entity And Capitalized (Cr)     </t>
  </si>
  <si>
    <t xml:space="preserve">Other (Non-Operating) Income And Expenses Dr / (Cr)     </t>
  </si>
  <si>
    <t xml:space="preserve">Other Revenue And Expenses Dr / (Cr)      </t>
  </si>
  <si>
    <t xml:space="preserve">Other Revenue (Cr)          </t>
  </si>
  <si>
    <t xml:space="preserve">Other Expenses Dr          </t>
  </si>
  <si>
    <t xml:space="preserve">Gains And Losses Dr / (Cr)       </t>
  </si>
  <si>
    <t xml:space="preserve">Foreign Currency Transaction Gain (Loss) Dr / (Cr)     </t>
  </si>
  <si>
    <t xml:space="preserve">Gain (Loss) On Investments Dr / (Cr)      </t>
  </si>
  <si>
    <t xml:space="preserve">Gain (Loss) On Derivatives Dr / (Cr)      </t>
  </si>
  <si>
    <t xml:space="preserve">Gain (Loss) On Disposal Of Assets Dr /  (Cr)   </t>
  </si>
  <si>
    <t xml:space="preserve">Debt Related Gain (Loss) Dr / (Cr)      </t>
  </si>
  <si>
    <t xml:space="preserve">Impairment Loss Dr          </t>
  </si>
  <si>
    <t xml:space="preserve">Other Gains And Losses Dr / (Cr)      </t>
  </si>
  <si>
    <t xml:space="preserve">Taxes (Other Than Income And Payroll) And Fees  Dr   </t>
  </si>
  <si>
    <t xml:space="preserve">Real Estate Taxes And Insurance Dr       </t>
  </si>
  <si>
    <t xml:space="preserve">Highway (Road) Taxes And Tolls Dr       </t>
  </si>
  <si>
    <t xml:space="preserve">Direct Tax And License Fees Dr       </t>
  </si>
  <si>
    <t xml:space="preserve">Excise And Sales Taxes Dr        </t>
  </si>
  <si>
    <t xml:space="preserve">Customs Fees And Duties (Not Classified As Sales  Or Excise) Dr </t>
  </si>
  <si>
    <t xml:space="preserve">Non-Deductible VAT (GST) Dr         </t>
  </si>
  <si>
    <t xml:space="preserve">General Insurance Expense Dr         </t>
  </si>
  <si>
    <t xml:space="preserve">Administrative Fees (Revenue Stamps) Dr        </t>
  </si>
  <si>
    <t xml:space="preserve">Fines And Penalties Dr         </t>
  </si>
  <si>
    <t xml:space="preserve">Miscellaneous Taxes Dr          </t>
  </si>
  <si>
    <t xml:space="preserve">Other Taxes And Fees Dr        </t>
  </si>
  <si>
    <t xml:space="preserve">Income Tax Expense (Benefit) Dr / (Cr)      </t>
  </si>
  <si>
    <t xml:space="preserve">Intercompany And Related Party Accounts Dr / (Cr)     </t>
  </si>
  <si>
    <t xml:space="preserve">Intercompany And Related Party Assets Dr       </t>
  </si>
  <si>
    <t xml:space="preserve">Intercompany Balances (Eliminated In Consolidation) Dr       </t>
  </si>
  <si>
    <t xml:space="preserve">Related Party Balances (Reported Or Disclosed) Dr      </t>
  </si>
  <si>
    <t xml:space="preserve">Intercompany Investments Dr          </t>
  </si>
  <si>
    <t xml:space="preserve">Intercompany And Related Party Liabilities (Cr)       </t>
  </si>
  <si>
    <t xml:space="preserve">Intercompany Balances (Eliminated In Consolidation) (Cr)       </t>
  </si>
  <si>
    <t xml:space="preserve">Related Party Balances (Reported Or Disclosed) (Cr)      </t>
  </si>
  <si>
    <t xml:space="preserve">Intercompany And Related Party Income And Expense Dr  / (Cr)  </t>
  </si>
  <si>
    <t xml:space="preserve">Intercompany And Related Party Income (Cr)       </t>
  </si>
  <si>
    <t xml:space="preserve">Intercompany And Related Party Expenses Dr       </t>
  </si>
  <si>
    <t xml:space="preserve">Income (Loss) From Equity Method Investments Dr      </t>
  </si>
  <si>
    <t>البنوك</t>
  </si>
  <si>
    <t>العهد النقدية</t>
  </si>
  <si>
    <t>حجوزات حسن التنفيذ (مدينة)</t>
  </si>
  <si>
    <t>ايرادات غير مفوترة</t>
  </si>
  <si>
    <t>مقبوضات العقود</t>
  </si>
  <si>
    <t>Products for Sale (Cr)</t>
  </si>
  <si>
    <t>بضائع للبيع</t>
  </si>
  <si>
    <t xml:space="preserve">Raw Material Dr       </t>
  </si>
  <si>
    <t>مخزون قطع الغيار</t>
  </si>
  <si>
    <t>Parts And Supplies Dr</t>
  </si>
  <si>
    <t>مخزون الخامات</t>
  </si>
  <si>
    <t>بضاعة تحت الفحص</t>
  </si>
  <si>
    <t>بضاعة مرسلة لأطراف ذات علاقة</t>
  </si>
  <si>
    <t>بضاعة بالطريق</t>
  </si>
  <si>
    <t>الاعتمادات المستندية</t>
  </si>
  <si>
    <t>تعديلات جرد المخزون</t>
  </si>
  <si>
    <t>الاصول الغير عينية (المعنوية عدا الشهرة)</t>
  </si>
  <si>
    <t>انشاءات تحت التشغيل 1</t>
  </si>
  <si>
    <t>Construction In Progress 1 Dr</t>
  </si>
  <si>
    <t>الملكية الفكرية 1</t>
  </si>
  <si>
    <t>حقوق الملاك (المنسوبة الى الملاك المؤسسين)</t>
  </si>
  <si>
    <t>مواد مباشرة انتاج تحت التشغيل</t>
  </si>
  <si>
    <t>Defective stock</t>
  </si>
  <si>
    <t>مخزن المعيب أو التالف</t>
  </si>
  <si>
    <t>اجور مقدرة انتاج تحت التشغيل</t>
  </si>
  <si>
    <t xml:space="preserve">Work In Process Cr         </t>
  </si>
  <si>
    <t>انتاج تحت التشغيل دائن</t>
  </si>
  <si>
    <t>Issue Direct Material</t>
  </si>
  <si>
    <t>Prospictive Wages Registeration</t>
  </si>
  <si>
    <t>A/C</t>
  </si>
  <si>
    <t>WIP - Direct Material Dr</t>
  </si>
  <si>
    <t>WIP - Prospective Wages Dr</t>
  </si>
  <si>
    <t>Prospictive Other Industrial Costs Registeration</t>
  </si>
  <si>
    <t>WIP - Prospictive Other Industrial Costs Dr</t>
  </si>
  <si>
    <t>Cost Accounting</t>
  </si>
  <si>
    <t>Actual Wages (as per Categorized)</t>
  </si>
  <si>
    <t>Actual Other Industrial Cost (as per Categorized)</t>
  </si>
  <si>
    <t>Finished Products Inventory</t>
  </si>
  <si>
    <t>Raw material Inventory</t>
  </si>
  <si>
    <t>Cost Control - Prospective Wages Cr</t>
  </si>
  <si>
    <t>Cost Control - Prospictive Other Industrial Costs Cr</t>
  </si>
  <si>
    <t>Closing Job Order Cost Control Cr Balance into Actual Costs Wages &amp; Other Costs</t>
  </si>
  <si>
    <t>Closing Job Order WIP Dr Balance into Finished Products Inventory &amp; Diviation</t>
  </si>
  <si>
    <t>Finished Products Inventory (if Decreased)</t>
  </si>
  <si>
    <t>Finished Products Inventory (if Increased)</t>
  </si>
  <si>
    <t>When trasmit from WIP to Finished Products</t>
  </si>
  <si>
    <t>When closing Monthly Expences and All accounts balances</t>
  </si>
  <si>
    <t>Cost of Goods Sold (COGS) if Decreased (if Goods Already Sold)</t>
  </si>
  <si>
    <t>Cost of Goods Sold (COGS) if Increased (if Goods Already Sold)</t>
  </si>
  <si>
    <t>Register Actual Wages &amp; Other Industrial Costs</t>
  </si>
  <si>
    <t>Accrued Salaries and Wages (as per Categorized)</t>
  </si>
  <si>
    <t>Accrued Expenses (as per Categorized)</t>
  </si>
  <si>
    <t>Cash or Bank (as per payment method)</t>
  </si>
  <si>
    <t>Unbilled Revenue (Project WIP Completion rate method)</t>
  </si>
  <si>
    <t>Material (Direct Planned) WIP Production Dr</t>
  </si>
  <si>
    <t>Manpower or Wages (Labor Direct Planned) WIP Production Dr</t>
  </si>
  <si>
    <t>Miscellaneous (Planned) WIP Production Dr</t>
  </si>
  <si>
    <t>Machines Costs (Rent or Deprciation) (Direct Planned) WIP Production Dr</t>
  </si>
  <si>
    <t>Services (Subcontractors or Suppliers Direct Planned) WIP Production Dr</t>
  </si>
  <si>
    <t>تكاليف أخرى غير مباشرة مقدرة انتاج تحت التشغيل</t>
  </si>
  <si>
    <t>مواد مباشرة (ايرادات غير مفوترة)</t>
  </si>
  <si>
    <t>اجور مقدرة (ايرادات غير مفوترة)</t>
  </si>
  <si>
    <t>تكلفة الالات والمعدات (ايرادات غير مفوترة)</t>
  </si>
  <si>
    <t>تكلفة الخدمات (مقاولي باطن او موردين) (ايرادات غير مفوترة)</t>
  </si>
  <si>
    <t>تكاليف أخرى غير مباشرة مقدرة (ايرادات غير مفوترة)</t>
  </si>
  <si>
    <t>Material (Direct Planned) WIP Projects Dr</t>
  </si>
  <si>
    <t>Manpower or Wages (Labor Direct Planned) WIP Projects Dr</t>
  </si>
  <si>
    <t>Machines Costs (Rent or Deprciation) (Direct Planned) WIP Projects Dr</t>
  </si>
  <si>
    <t>Services (Subcontractors or Suppliers Direct Planned) WIP Projects Dr</t>
  </si>
  <si>
    <t>Miscellaneous (Planned) WIP Projects Dr</t>
  </si>
  <si>
    <t>Recognized &amp; Unbilled Revenue</t>
  </si>
  <si>
    <t>ايرادات معترف بها وغير مفوترة</t>
  </si>
  <si>
    <t>بدلا من استيعاب التطور الحاصل في ادارة المشاريع ومراقية الجودة والتكاليف تحاول التكاليف الصناعية هنا الفصل بين الحسابات وشقيقاتها من علوم المراقبة من جودة وتكاليف وادارة المشاريع لدا قمنا هنا بالربط بينها في دليل الحسابات واعتماد المنتجات والخدمات في باب (موديول) المخازن للقيام بالوساطة بين هؤلاء الاشقاء لتسجيل التكاليف والاصول المتداولة غير المالية من حسابات انتاج ومشروعات سواء مراقبة سابقة (حسب الخطة) أو متابعة لحظية (مخطط تشغيلي مشاريع) أو تسجيل الفعلي المنفد ، ويتم دلك ايضا من خلال استغلال باب (موديول) الاحداث (Events or Time Management) والدي يدخل ضمن باب (موديول) المشاريع لربط المصادر (والتي توجد في باب (موديول) المصادر داخل موديول المشاريع وتم دمجها مع دليل الحسابات) بالمنتجات والخدمات في باب (موديول) المحازن</t>
  </si>
  <si>
    <t>Merge Between Industrial &amp; Project Costs Control &amp; Quality Control Acc</t>
  </si>
  <si>
    <t>Activity Revenue Products &amp; Services (Cr)</t>
  </si>
  <si>
    <t>Recognized Point Of Time - Products &amp; Services  (Cr)</t>
  </si>
  <si>
    <t xml:space="preserve">Goods Products Revenue (Cr)           </t>
  </si>
  <si>
    <t xml:space="preserve">Goods Services Revenue (Cr)           </t>
  </si>
  <si>
    <t xml:space="preserve">Recognized Over Time Products &amp; Services Revenue (Cr)         </t>
  </si>
  <si>
    <t xml:space="preserve">Recognized Over Time Products Revenue (Cr)         </t>
  </si>
  <si>
    <t xml:space="preserve">Recognized Over Time Services Revenue (Cr)         </t>
  </si>
  <si>
    <t>تعديل بسيط في دليل الحسابات لتقسيم الموارد وهو ان يتم تعديل اسم المورد الثالث من تكلفة الات ومعدات الى تكلفة معدات والات وممتلكات لتتناسب وطبائع تصنيف الحسابات</t>
  </si>
  <si>
    <t xml:space="preserve">Land And Land Improvements Net Dr        </t>
  </si>
  <si>
    <t xml:space="preserve">Buildings, Structures And Improvements Net Dr        </t>
  </si>
  <si>
    <t xml:space="preserve">Machinery And Equipment Net Dr         </t>
  </si>
  <si>
    <t xml:space="preserve">Furniture And Fixtures Net Dr         </t>
  </si>
  <si>
    <t xml:space="preserve">Other Property, Plant And Equipment Net Dr       </t>
  </si>
  <si>
    <t xml:space="preserve">Land And Land Improvements Accumulated Depreciation Dr        </t>
  </si>
  <si>
    <t>Accumulated Depreciation</t>
  </si>
  <si>
    <t xml:space="preserve">Buildings, Structures And Improvements Accumulated Depreciation Dr        </t>
  </si>
  <si>
    <t xml:space="preserve">Machinery And Equipment Accumulated Depreciation Dr         </t>
  </si>
  <si>
    <t xml:space="preserve">Furniture And Fixtures Accumulated Depreciation Dr         </t>
  </si>
  <si>
    <t xml:space="preserve">Other Property, Plant And Equipment Accumulated Depreciation Dr       </t>
  </si>
  <si>
    <t xml:space="preserve">Intellectual Property Amortization Dr          </t>
  </si>
  <si>
    <t xml:space="preserve">Computer Software Amortization Dr          </t>
  </si>
  <si>
    <t xml:space="preserve">Trade And Distribution Assets Amortization Dr        </t>
  </si>
  <si>
    <t xml:space="preserve">Contracts And Rights Amortization Dr         </t>
  </si>
  <si>
    <t xml:space="preserve">Right To Use Assets (Classified By Type) Amortization Dr     </t>
  </si>
  <si>
    <t xml:space="preserve">Acquisition In Progress Amortization Dr         </t>
  </si>
  <si>
    <t xml:space="preserve">Other Intangible Assets Amortization Dr         </t>
  </si>
  <si>
    <t>ايجارات مدفوعة مقدماً</t>
  </si>
  <si>
    <t>سكن موظفين مدفوع مقدماً</t>
  </si>
  <si>
    <t>تامين سيارات مستأجرة</t>
  </si>
  <si>
    <t>تأمين طبي مدفوع مقدماً</t>
  </si>
  <si>
    <t>مدفوعات مقدمة لمخاطر المتعاقدين</t>
  </si>
  <si>
    <t>مدفوعات مقدمة لمخاطر المتعاقدين (تامين معدات ومصانع)</t>
  </si>
  <si>
    <t>مدفوعات مقدمة أخرى</t>
  </si>
  <si>
    <t>تصفيات تجارية</t>
  </si>
  <si>
    <t>مشتريات أخرى بالطريق</t>
  </si>
  <si>
    <t>ايداعات الكهرباء (تامين)</t>
  </si>
  <si>
    <t>ايداعات الايجار  (تامين)</t>
  </si>
  <si>
    <t>الايرادات المستحقة</t>
  </si>
  <si>
    <t>عمولة ضمانات الدفعة المقدمة المدفوعة مقدماً</t>
  </si>
  <si>
    <t>عمولة ضمانات حجز حسن التنفيد المدفوعة مقدماً</t>
  </si>
  <si>
    <t>مطالبات تامين السيارات المدينة</t>
  </si>
  <si>
    <t>مطالبات التامين الطبي المدينة</t>
  </si>
  <si>
    <t>سلف الموظفين - المؤقتة</t>
  </si>
  <si>
    <t>استعاضات المصروفات المدفوعة مقدماً عن الموظفين</t>
  </si>
  <si>
    <t>سلف الموظفين</t>
  </si>
  <si>
    <t>موردين دفعات مقدمة</t>
  </si>
  <si>
    <t>مقاولين  دفعات مقدمة</t>
  </si>
  <si>
    <t>موردين خدمات دفعات مقدمة</t>
  </si>
  <si>
    <t>الموردين</t>
  </si>
  <si>
    <t>المقاولين</t>
  </si>
  <si>
    <t>موردين الحدمات</t>
  </si>
  <si>
    <t>Retention Payable on Suppliers</t>
  </si>
  <si>
    <t>حجز حسن تنفيد موردين</t>
  </si>
  <si>
    <t>حجز حسن تنفيد مقاولين</t>
  </si>
  <si>
    <t>عملاء دفعات مقدمة</t>
  </si>
  <si>
    <t>أتعاب تدقيق ومراجعة حسابات مستحقة</t>
  </si>
  <si>
    <t>مصرفات مستحقة</t>
  </si>
  <si>
    <t>تسويات مخزون دائنة مستحقة</t>
  </si>
  <si>
    <t>عهد نقدية مدفوعة مقدماً للموظفين</t>
  </si>
  <si>
    <t>تصفيات فواتير دائنة</t>
  </si>
  <si>
    <t>مرتبات واجور مستحقة</t>
  </si>
  <si>
    <t>اجازات مستحقة</t>
  </si>
  <si>
    <t>تداكر مستحقة</t>
  </si>
  <si>
    <t>تامينات اجتماعية مستحقة</t>
  </si>
  <si>
    <t>تكاليف مورد المواد - قطاع الصناعة بضائع ومواد وقطع غيار وتوريدات</t>
  </si>
  <si>
    <t>تكلفة 1 متفرقة - قطاع الصناعة</t>
  </si>
  <si>
    <t>ابجار مباني -خدمات قطاع الصناعة</t>
  </si>
  <si>
    <t>الزيادة (النقص) في المنتجات التامة وتحت التشغيل - موارد متفرقة قطاع الصناعة</t>
  </si>
  <si>
    <t>تكاليف موارد متفرقة - قطاع الصناعة</t>
  </si>
  <si>
    <t>مصروفات مصنفة حسب طبيعتها قطاع الصناعة</t>
  </si>
  <si>
    <t>أعمال أخرى مؤداه حسب الكيان او الرسملة - قطاع الصناعة</t>
  </si>
  <si>
    <t>مصروفات مصنفة حسب طبيعتها قطاع التشييد والبناء</t>
  </si>
  <si>
    <t>تكاليف موارد متفرقة - قطاع التشييد والبناء</t>
  </si>
  <si>
    <t>تكلفة 1 متفرقة - قطاع التشييد والبناء</t>
  </si>
  <si>
    <t>الزيادة (النقص) في المنتجات التامة وتحت التشغيل - موارد متفرقة قطاع التشييد والبناء</t>
  </si>
  <si>
    <t>أعمال أخرى مؤداه حسب الكيان او الرسملة - قطاع التشييد والبناء</t>
  </si>
  <si>
    <t>تكاليف مورد القوى العاملة - قطاع الصناعة</t>
  </si>
  <si>
    <t>المرتب الاساسي - قطاع الصناعة</t>
  </si>
  <si>
    <t>تكاليف مورد الالات والممتلكات - قطاع الصناعة</t>
  </si>
  <si>
    <t>تكاليف ايجار معدات - مورد الات وممتلكات قطاع الصناعة</t>
  </si>
  <si>
    <t>تكاليف استهلاك معدات - مورد الات وممتلكات قطاع الصناعة</t>
  </si>
  <si>
    <t>تكاليف استهلاك مباني - مورد الات وممتلكات قطاع الصناعة</t>
  </si>
  <si>
    <t>الخدمات المشتراه (مصروفات) - قطاع الصناعة</t>
  </si>
  <si>
    <t>مصروفات مصنفة حسب طبيعتها قطاع التجارة</t>
  </si>
  <si>
    <t>تكاليف مورد المواد - قطاع التجارة بضائع ومواد وقطع غيار وتوريدات</t>
  </si>
  <si>
    <t>مادة 1 مورد مواد - قطاع التجارة</t>
  </si>
  <si>
    <t>تكاليف مورد القوى العاملة - قطاع التجارة</t>
  </si>
  <si>
    <t>المرتب الاساسي - قطاع التجارة</t>
  </si>
  <si>
    <t>تكاليف مورد الالات والممتلكات - قطاع التجارة</t>
  </si>
  <si>
    <t>تكاليف ايجار معدات - مورد الات وممتلكات قطاع التجارة</t>
  </si>
  <si>
    <t>تكاليف استهلاك معدات - مورد الات وممتلكات قطاع التجارة</t>
  </si>
  <si>
    <t>تكاليف استهلاك مباني - مورد الات وممتلكات قطاع التجارة</t>
  </si>
  <si>
    <t>الخدمات المشتراه (مصروفات) - قطاع التجارة</t>
  </si>
  <si>
    <t>ابجار مباني -خدمات قطاع التجارة</t>
  </si>
  <si>
    <t>تكاليف موارد متفرقة - قطاع التجارة</t>
  </si>
  <si>
    <t>تكلفة 1 متفرقة - قطاع التجارة</t>
  </si>
  <si>
    <t>الزيادة (النقص) في المنتجات التامة وتحت التشغيل - موارد متفرقة قطاع التجارة</t>
  </si>
  <si>
    <t>أعمال أخرى مؤداه حسب الكيان او الرسملة - قطاع التجارة</t>
  </si>
  <si>
    <t>مصروفات عامة وبيعية وادارية - قطاع التجارة</t>
  </si>
  <si>
    <t>خسائر دائنة (معكوسة) على المقبوضات - قطاع التجارة</t>
  </si>
  <si>
    <t>مصروفات مصنفة حسب طبيعتها قطاع الادارة العامة المركز الرئيسي وادارة الاستراتيجيات والبرامج والمبادرات</t>
  </si>
  <si>
    <t>تكاليف مورد المواد - قطاع الادارة العامة المركز الرئيسي وادارة الاستراتيجيات والبرامج والمبادرات بضائع ومواد وقطع غيار وتوريدات</t>
  </si>
  <si>
    <t>مادة 1 مورد مواد - قطاع الادارة العامة المركز الرئيسي وادارة الاستراتيجيات والبرامج والمبادرات</t>
  </si>
  <si>
    <t>تكاليف مورد القوى العاملة - قطاع الادارة العامة المركز الرئيسي وادارة الاستراتيجيات والبرامج والمبادرات</t>
  </si>
  <si>
    <t>المرتب الاساسي - قطاع الادارة العامة المركز الرئيسي وادارة الاستراتيجيات والبرامج والمبادرات</t>
  </si>
  <si>
    <t>تكاليف مورد الالات والممتلكات - قطاع الادارة العامة المركز الرئيسي وادارة الاستراتيجيات والبرامج والمبادرات</t>
  </si>
  <si>
    <t>تكاليف ايجار معدات - مورد الات وممتلكات قطاع الادارة العامة المركز الرئيسي وادارة الاستراتيجيات والبرامج والمبادرات</t>
  </si>
  <si>
    <t>تكاليف استهلاك معدات - مورد الات وممتلكات قطاع الادارة العامة المركز الرئيسي وادارة الاستراتيجيات والبرامج والمبادرات</t>
  </si>
  <si>
    <t>تكاليف استهلاك مباني - مورد الات وممتلكات قطاع الادارة العامة المركز الرئيسي وادارة الاستراتيجيات والبرامج والمبادرات</t>
  </si>
  <si>
    <t>الخدمات المشتراه (مصروفات) - قطاع الادارة العامة المركز الرئيسي وادارة الاستراتيجيات والبرامج والمبادرات</t>
  </si>
  <si>
    <t>ابجار مباني -خدمات قطاع الادارة العامة المركز الرئيسي وادارة الاستراتيجيات والبرامج والمبادرات</t>
  </si>
  <si>
    <t>تكاليف موارد متفرقة - قطاع الادارة العامة المركز الرئيسي وادارة الاستراتيجيات والبرامج والمبادرات</t>
  </si>
  <si>
    <t>تكلفة 1 متفرقة - قطاع الادارة العامة المركز الرئيسي وادارة الاستراتيجيات والبرامج والمبادرات</t>
  </si>
  <si>
    <t>الزيادة (النقص) في المنتجات التامة وتحت التشغيل - موارد متفرقة قطاع الادارة العامة المركز الرئيسي وادارة الاستراتيجيات والبرامج والمبادرات</t>
  </si>
  <si>
    <t>أعمال أخرى مؤداه حسب الكيان او الرسملة - قطاع الادارة العامة المركز الرئيسي وادارة الاستراتيجيات والبرامج والمبادرات</t>
  </si>
  <si>
    <t>مصروفات عامة وبيعية وادارية - قطاع الادارة العامة المركز الرئيسي وادارة الاستراتيجيات والبرامج والمبادرات</t>
  </si>
  <si>
    <t>خسائر دائنة (معكوسة) على المقبوضات - قطاع الادارة العامة المركز الرئيسي وادارة الاستراتيجيات والبرامج والمبادرات</t>
  </si>
  <si>
    <t>Merchandise, Material, Parts And Supplies Trade Expenses Dr - Headquarter Strategies &amp; Programs &amp; Initiatives Management</t>
  </si>
  <si>
    <t>Raw Material 1 Trade Expenses Dr - Headquarter Strategies &amp; Programs &amp; Initiatives Management</t>
  </si>
  <si>
    <t xml:space="preserve">Manpower (Employee Benefits) Trade Expenses Dr - Headquarter Strategies &amp; Programs &amp; Initiatives Management   </t>
  </si>
  <si>
    <t xml:space="preserve">Basic Salaries - Trade Expenses Dr - Headquarter Strategies &amp; Programs &amp; Initiatives Management   </t>
  </si>
  <si>
    <t xml:space="preserve">Machines Rent - Trade Expenses Dr - Headquarter Strategies &amp; Programs &amp; Initiatives Management    </t>
  </si>
  <si>
    <t xml:space="preserve">Machines Depreciation - Trade Expenses Dr - Headquarter Strategies &amp; Programs &amp; Initiatives Management    </t>
  </si>
  <si>
    <t xml:space="preserve">Buildings Depreciation - Trade Expenses Dr - Headquarter Strategies &amp; Programs &amp; Initiatives Management    </t>
  </si>
  <si>
    <t xml:space="preserve">Services - Trade Expenses Dr - Headquarter Strategies &amp; Programs &amp; Initiatives Management    </t>
  </si>
  <si>
    <t xml:space="preserve">Buildings Rent - Trade Expenses Dr - Headquarter Strategies &amp; Programs &amp; Initiatives Management    </t>
  </si>
  <si>
    <t xml:space="preserve">Miscellanious - Trade Expenses Dr - Headquarter Strategies &amp; Programs &amp; Initiatives Management    </t>
  </si>
  <si>
    <t xml:space="preserve">Miscellanious 1 - Trade Expenses Dr - Headquarter Strategies &amp; Programs &amp; Initiatives Management    </t>
  </si>
  <si>
    <t xml:space="preserve">Selling, General And Administrative Dr - Headquarter Strategies &amp; Programs &amp; Initiatives Management </t>
  </si>
  <si>
    <t>Credit Loss (Reversal) On Receivables Dr / (Cr) - Headquarter Strategies &amp; Programs &amp; Initiatives Management</t>
  </si>
  <si>
    <t>Credit Capital Loss (Reversal) On Receivables Dr / (Cr) - Headquarter Strategies &amp; Programs &amp; Initiatives Management</t>
  </si>
  <si>
    <t>Machines &amp; Property Costs - Trade Expenses Dr   - Headquarter Strategies &amp; Programs &amp; Initiatives Management</t>
  </si>
  <si>
    <t>Admin &amp; General Expenses Classified By Function Dr   - Headquarter Strategies &amp; Programs &amp; Initiatives Management</t>
  </si>
  <si>
    <t xml:space="preserve">Merchandise, Material, Parts And Supplies Merchandise Division Dr       </t>
  </si>
  <si>
    <t xml:space="preserve">Raw Material 1 Merchandise Division Dr       </t>
  </si>
  <si>
    <t xml:space="preserve">Manpower (Employee Benefits) Merchandise Division Dr          </t>
  </si>
  <si>
    <t xml:space="preserve">Basic Salaries - Merchandise Division Dr          </t>
  </si>
  <si>
    <t xml:space="preserve">Machines &amp; Property Costs - Merchandise Division Dr  </t>
  </si>
  <si>
    <t xml:space="preserve">Machines Rent - Merchandise Division Dr           </t>
  </si>
  <si>
    <t xml:space="preserve">Machines Depreciation - Merchandise Division Dr           </t>
  </si>
  <si>
    <t xml:space="preserve">Buildings Depreciation - Merchandise Division Dr           </t>
  </si>
  <si>
    <t xml:space="preserve">Services - Merchandise Division Dr           </t>
  </si>
  <si>
    <t xml:space="preserve">Buildings Rent - Merchandise Division Dr           </t>
  </si>
  <si>
    <t xml:space="preserve">Miscellanious - Merchandise Division Dr           </t>
  </si>
  <si>
    <t xml:space="preserve">Miscellanious 1 - Merchandise Division Dr           </t>
  </si>
  <si>
    <t>Increase (Decrease) In Inventories Of Finished Goods And  Work In Progress Dr / (Cr) - Merchandise Division.</t>
  </si>
  <si>
    <t>Other Work Performed By Entity And Capitalized (Cr) - Merchandise Division.</t>
  </si>
  <si>
    <t>Selling, General And Administrative Dr - Merchandise Division.</t>
  </si>
  <si>
    <t>Credit Loss (Reversal) On Receivables Dr / (Cr) - Merchandise Division.</t>
  </si>
  <si>
    <t>Merchandising (Trade) Division Expenses Classified By Function Dr</t>
  </si>
  <si>
    <t xml:space="preserve">Expenses Classified By Nature Construction Division Dr        </t>
  </si>
  <si>
    <t xml:space="preserve">Miscellanious - Construction Division Dr           </t>
  </si>
  <si>
    <t xml:space="preserve">Miscellanious 1 - Construction Division Dr           </t>
  </si>
  <si>
    <t xml:space="preserve">Other Work Performed By Entity And Capitalized - Construction Division (Cr)     </t>
  </si>
  <si>
    <t>Increase (Decrease) In Inventories Of Finished Goods And  Work In Progress Dr / (Cr) - Construction Division</t>
  </si>
  <si>
    <t xml:space="preserve">Expenses Classified By Nature Industrial Division Dr        </t>
  </si>
  <si>
    <t xml:space="preserve">Material, Parts And Supplies Industrial Division Dr       </t>
  </si>
  <si>
    <t xml:space="preserve">Raw Material 1 Industrial Division Dr       </t>
  </si>
  <si>
    <t xml:space="preserve">Manpower (Employee Benefits) Industrial Division Dr          </t>
  </si>
  <si>
    <t xml:space="preserve">Basic Salaries - Industrial Division Dr          </t>
  </si>
  <si>
    <t xml:space="preserve">Machines &amp; Property Costs - Industrial Division Dr  </t>
  </si>
  <si>
    <t xml:space="preserve">Machines Rent - Industrial Division Dr           </t>
  </si>
  <si>
    <t xml:space="preserve">Machines Depreciation - Industrial Division Dr           </t>
  </si>
  <si>
    <t xml:space="preserve">Buildings Depreciation - Industrial Division Dr           </t>
  </si>
  <si>
    <t xml:space="preserve">Services - Industrial Division Dr           </t>
  </si>
  <si>
    <t xml:space="preserve">Buildings Rent - Industrial Division Dr           </t>
  </si>
  <si>
    <t xml:space="preserve">Miscellanious - Industrial Division Dr           </t>
  </si>
  <si>
    <t xml:space="preserve">Miscellanious 1 - Industrial Division Dr           </t>
  </si>
  <si>
    <t>Increase (Decrease) In Inventories Of Finished Goods And  Work In Progress - Industrial Division Dr / (Cr)</t>
  </si>
  <si>
    <t xml:space="preserve">Other Work Performed By Entity And Capitalized - Industrial Division (Cr)     </t>
  </si>
  <si>
    <t>ايرادات النشاط - قطاع الصناعة</t>
  </si>
  <si>
    <t>الايرادات المعترف بها في نقطة زمنية المنتجات - قطاع الصناعة</t>
  </si>
  <si>
    <t>مبيعات البضائع (المنتجات العينية) - قطاع الصناعة</t>
  </si>
  <si>
    <t>مبيعات الخدمات (المنتجات الخدمية) - قطاع الصناعة</t>
  </si>
  <si>
    <t>الايرادات المعترف بها في الوقت أو الأعمال الاضافية المشاريع - قطاع الصناعة</t>
  </si>
  <si>
    <t>تعديلات على الايرادات المنتجات والخدمات - قطاع الصناعة</t>
  </si>
  <si>
    <t>ايرادات التغييرات المعتبرة (المثبتة) المنتجات والخدمات - قطاع الصناعة</t>
  </si>
  <si>
    <t>ايرادات نشاط  - قطاع التشييد والبناء</t>
  </si>
  <si>
    <t>الايرادات المعترف بها في نقطة زمنية  - قطاع التشييد والبناء</t>
  </si>
  <si>
    <t>الايرادات المعترف بها في الوقت أو الأعمال الاضافية  - قطاع التشييد والبناء</t>
  </si>
  <si>
    <t>تعديلات على الايرادات  - قطاع التشييد والبناء</t>
  </si>
  <si>
    <t>التغييرات المعتبرة (المثبتة) -  - قطاع التشييد والبناء</t>
  </si>
  <si>
    <t>المستحقات الدائنة على العملاء - قطاع التشييد والبناء</t>
  </si>
  <si>
    <t>تعديلات اخرى على الايرادات - قطاع التشييد والبناء</t>
  </si>
  <si>
    <t xml:space="preserve">Revenue Adjustments Products &amp; Services Revenue Cr           </t>
  </si>
  <si>
    <t>Variable Consideration Products &amp; Services Revenue Cr</t>
  </si>
  <si>
    <t>Recognized Point Of Time - Construction Division (Cr)</t>
  </si>
  <si>
    <t>Recognized Over Time Construction Division (Cr)</t>
  </si>
  <si>
    <t>Variable Consideration Construction Division Cr</t>
  </si>
  <si>
    <t xml:space="preserve">Consideration Paid (Payable) To Customers Construction Division Cr       </t>
  </si>
  <si>
    <t xml:space="preserve">Other Adjustments Construction Division Cr          </t>
  </si>
  <si>
    <t>Revenue Adjustments Construction Division Cr</t>
  </si>
  <si>
    <t>Construction Division Activity Revenue</t>
  </si>
  <si>
    <t>Merchandise Division Activity Revenue</t>
  </si>
  <si>
    <t>Recognized Point Of Time - Merchandise Division (Cr)</t>
  </si>
  <si>
    <t>Recognized Over Time Merchandise Division (Cr)</t>
  </si>
  <si>
    <t>Revenue Adjustments Merchandise Division Cr</t>
  </si>
  <si>
    <t>Variable Consideration Merchandise Division Cr</t>
  </si>
  <si>
    <t xml:space="preserve">Consideration Paid (Payable) To Customers Merchandise Division Cr       </t>
  </si>
  <si>
    <t>Other Adjustments Merchandise Division Cr</t>
  </si>
  <si>
    <t xml:space="preserve">Other Adjustments Merchandise Division Cr          </t>
  </si>
  <si>
    <t>ايرادات نشاط  - قطاع التجارة</t>
  </si>
  <si>
    <t>الايرادات المعترف بها في نقطة زمنية  - قطاع التجارة</t>
  </si>
  <si>
    <t>الايرادات المعترف بها في الوقت أو الأعمال الاضافية  - قطاع التجارة</t>
  </si>
  <si>
    <t>تعديلات على الايرادات  - قطاع التجارة</t>
  </si>
  <si>
    <t>التغييرات المعتبرة (المثبتة) -  - قطاع التجارة</t>
  </si>
  <si>
    <t>المستحقات الدائنة على العملاء - قطاع التجارة</t>
  </si>
  <si>
    <t>تعديلات اخرى على الايرادات - قطاع التجارة</t>
  </si>
  <si>
    <t>OLD Account</t>
  </si>
  <si>
    <t>AS Cost Control Dept. Proposal</t>
  </si>
  <si>
    <t>Expenditure Category (Div. No.)</t>
  </si>
  <si>
    <t>Cost Code (Expenditure Type)</t>
  </si>
  <si>
    <t>Cost Code Description</t>
  </si>
  <si>
    <t>(WBS)</t>
  </si>
  <si>
    <t>Account Proposal</t>
  </si>
  <si>
    <t>Division Description</t>
  </si>
  <si>
    <t>1.SF</t>
  </si>
  <si>
    <t>Site Facilities</t>
  </si>
  <si>
    <t>(Project Structure).01.SF</t>
  </si>
  <si>
    <t>CSI : 1-General Requirement-SF-Site Facilities</t>
  </si>
  <si>
    <t>1.GE</t>
  </si>
  <si>
    <t>Consumable, Office &amp; Site General Expenses</t>
  </si>
  <si>
    <t>(Project Structure).01.GE</t>
  </si>
  <si>
    <t>CSI : 1-General Requirement-GE-Consumable, Office &amp; Site General Expenses</t>
  </si>
  <si>
    <t>1.CO</t>
  </si>
  <si>
    <t>Camp Operation</t>
  </si>
  <si>
    <t>(Project Structure).01.CO</t>
  </si>
  <si>
    <t>CSI : 1-General Requirement-CO-Camp Operation</t>
  </si>
  <si>
    <t>1.SP</t>
  </si>
  <si>
    <t>Support Staff</t>
  </si>
  <si>
    <t>(Project Structure).01.SP</t>
  </si>
  <si>
    <t>CSI : 1-General Requirement-SP-Support Staff</t>
  </si>
  <si>
    <t>1.SC</t>
  </si>
  <si>
    <t>Servicing Charges for Direct Manpwer</t>
  </si>
  <si>
    <t>(Project Structure).01.SC</t>
  </si>
  <si>
    <t>CSI : 1-General Requirement-SC-Servicing Charges for Direct Manpwer</t>
  </si>
  <si>
    <t>1.SD</t>
  </si>
  <si>
    <t>Saudization</t>
  </si>
  <si>
    <t>(Project Structure).01.SD</t>
  </si>
  <si>
    <t>CSI : 1-General Requirement-SD-Saudization</t>
  </si>
  <si>
    <t>1.SE</t>
  </si>
  <si>
    <t>Surveying Equipments</t>
  </si>
  <si>
    <t>(Project Structure).01.SE</t>
  </si>
  <si>
    <t>CSI : 1-General Requirement-SE-Surveying Equipments</t>
  </si>
  <si>
    <t>NEW</t>
  </si>
  <si>
    <t>1.LS</t>
  </si>
  <si>
    <t>Lab Services</t>
  </si>
  <si>
    <t>(Project Structure).01.GL</t>
  </si>
  <si>
    <t>CSI : 1-General Requirement-GL-GEOTECH Lab Services</t>
  </si>
  <si>
    <t>1.DS</t>
  </si>
  <si>
    <t>Design</t>
  </si>
  <si>
    <t>(Project Structure).01.DS</t>
  </si>
  <si>
    <t>CSI : 1-General Requirement-DS-Design</t>
  </si>
  <si>
    <t>1.PC</t>
  </si>
  <si>
    <t>PMO Cost</t>
  </si>
  <si>
    <t>(Project Structure).01.PC</t>
  </si>
  <si>
    <t>CSI : 1-General Requirement-PC-PMO Cost</t>
  </si>
  <si>
    <t>1.PR</t>
  </si>
  <si>
    <t xml:space="preserve">Preliminary Cost </t>
  </si>
  <si>
    <t>(Project Structure).01.PR</t>
  </si>
  <si>
    <t xml:space="preserve">CSI : 1-General Requirement-PR-Preliminary Cost </t>
  </si>
  <si>
    <t>1.IC</t>
  </si>
  <si>
    <t>Insurance Cost</t>
  </si>
  <si>
    <t>(Project Structure).01.IC</t>
  </si>
  <si>
    <t>CSI : 1-General Requirement-IC-Insurance Cost</t>
  </si>
  <si>
    <t>1.SS</t>
  </si>
  <si>
    <t>Staff Salaries Cost</t>
  </si>
  <si>
    <t>(Project Structure).1.SS</t>
  </si>
  <si>
    <t>CSI : 1-General Requirement-SS-Staff Salaries (Staff Costs charged to projects)</t>
  </si>
  <si>
    <t>CSI : 1-General Requirement-SS-Staff Salaries (Leave -Indemnty - GOSI - Overtime - P.inventive Allocation)</t>
  </si>
  <si>
    <t>CSI : 1-General Requirement-SS-Staff Salaries (Food Allowance - InDirect Employee)</t>
  </si>
  <si>
    <t>CSI : 1-General Requirement-SS-Staff Salaries (Bonus and Rewards)</t>
  </si>
  <si>
    <t>CSI : 1-General Requirement-SS-Staff Salaries (Tickets-In Direct Employee)</t>
  </si>
  <si>
    <t>CSI : 1-General Requirement-SS-Staff Salaries (Recruitment Charges-In Direct Employee)</t>
  </si>
  <si>
    <t>CSI : 1-General Requirement-SS-Staff Salaries (Recruitment Agency charges-In Direct Employee)</t>
  </si>
  <si>
    <t>CSI : 1-General Requirement-SS-Staff Salaries (Visa fees -new Direct Employees-In Direct Employee)</t>
  </si>
  <si>
    <t>CSI : 1-General Requirement-SS-Staff Salaries (Medical Test -new Direct Employees-In Direct Employee)</t>
  </si>
  <si>
    <t>CSI : 1-General Requirement-SS-Staff Salaries (Medical Insurance-In Direct Employee)</t>
  </si>
  <si>
    <t>CSI : 1-General Requirement-SS-Staff Salaries (Iqama Renewal - Fees-In Direct Employee)</t>
  </si>
  <si>
    <t>CSI : 1-General Requirement-SS-Staff Salaries (Labor Card Fees-InDirect Employee)</t>
  </si>
  <si>
    <t>CSI : 1-General Requirement-SS-Staff Salaries (Re-exit visa-InDirect Employee)</t>
  </si>
  <si>
    <t>CSI : 1-General Requirement-SS-Staff Salaries (Re-exit visa-In Direct Employee)</t>
  </si>
  <si>
    <t>1.CR</t>
  </si>
  <si>
    <t>Consultant Requirements</t>
  </si>
  <si>
    <t>(Project Structure).01.CR</t>
  </si>
  <si>
    <t>CSI : 1-General Requirement-CR-Consultant Requirements</t>
  </si>
  <si>
    <t>1.MN</t>
  </si>
  <si>
    <t>Maintenance, Service Tools &amp; Miscellaneous Equip.</t>
  </si>
  <si>
    <t>(Project Structure).01.MN</t>
  </si>
  <si>
    <t>CSI : 1-General Requirement-MN-Maintenance, Service Tools &amp; Miscellaneous Equip.</t>
  </si>
  <si>
    <t>1.CB</t>
  </si>
  <si>
    <t>CONTENGIES/NON ALLOCATED BUDGET</t>
  </si>
  <si>
    <t>(Project Structure).01.CB</t>
  </si>
  <si>
    <t>CSI : 1-General Requirement-CB-CONTENGIES/NON ALLOCATED BUDGET</t>
  </si>
  <si>
    <t>1.FC</t>
  </si>
  <si>
    <t>Finance Cost</t>
  </si>
  <si>
    <t>(Project Structure).01.FC</t>
  </si>
  <si>
    <t>CSI : 1-General Requirement-FC-Finance Cost</t>
  </si>
  <si>
    <t>1.PV</t>
  </si>
  <si>
    <t>PMV (Equipments)</t>
  </si>
  <si>
    <t>(Project Structure).01.PV</t>
  </si>
  <si>
    <t>CSI : 1-General Requirement-PV-PMV (Equipments)</t>
  </si>
  <si>
    <t>1.CC</t>
  </si>
  <si>
    <t xml:space="preserve">Construction of Camps  Camp Operation </t>
  </si>
  <si>
    <t>(Project Structure).01.CC</t>
  </si>
  <si>
    <t xml:space="preserve">CSI : 1-General Requirement-CC-Construction of Camps  Camp Operation </t>
  </si>
  <si>
    <t>2.MT</t>
  </si>
  <si>
    <t xml:space="preserve">Site Work Material </t>
  </si>
  <si>
    <t>(Project Structure).02.MT</t>
  </si>
  <si>
    <t>CSI : 2-Site Work-MT-Material</t>
  </si>
  <si>
    <t>Site Work</t>
  </si>
  <si>
    <t>2.MP</t>
  </si>
  <si>
    <t>Site Work Manpower</t>
  </si>
  <si>
    <t>(Project Structure).02.MP</t>
  </si>
  <si>
    <t>CSI : 2-Site Work-MP-Manpower</t>
  </si>
  <si>
    <t>2.EQ</t>
  </si>
  <si>
    <t xml:space="preserve">Site Work Equipment </t>
  </si>
  <si>
    <t>(Project Structure).02.EQ</t>
  </si>
  <si>
    <t xml:space="preserve">CSI : 2-Site Work-EQ-Equipment </t>
  </si>
  <si>
    <t>2.SR</t>
  </si>
  <si>
    <t xml:space="preserve">Site Work Service </t>
  </si>
  <si>
    <t>(Project Structure).02.SR</t>
  </si>
  <si>
    <t xml:space="preserve">CSI : 2-Site Work-SR-Service </t>
  </si>
  <si>
    <t>2.MS</t>
  </si>
  <si>
    <t>Site Work Miscellaneous Expense</t>
  </si>
  <si>
    <t>(Project Structure).02.MS</t>
  </si>
  <si>
    <t>CSI : 2-Site Work-MS-Miscellaneous Expense</t>
  </si>
  <si>
    <t>3.MT</t>
  </si>
  <si>
    <t>Concrete Work Material</t>
  </si>
  <si>
    <t>(Project Structure).03.MT</t>
  </si>
  <si>
    <t>CSI : 3-Concrete Work-MT-Material</t>
  </si>
  <si>
    <t>Concrete Work</t>
  </si>
  <si>
    <t>3.MP</t>
  </si>
  <si>
    <t>Concrete Work Manpower</t>
  </si>
  <si>
    <t>(Project Structure).03.MP</t>
  </si>
  <si>
    <t>CSI : 3-Concrete Work-MP-Manpower</t>
  </si>
  <si>
    <t>3.EQ</t>
  </si>
  <si>
    <t xml:space="preserve">Concrete Work Equipment </t>
  </si>
  <si>
    <t>(Project Structure).03.EQ</t>
  </si>
  <si>
    <t xml:space="preserve">CSI : 3-Concrete Work-EQ-Equipment </t>
  </si>
  <si>
    <t>3.SR</t>
  </si>
  <si>
    <t xml:space="preserve">Concrete Work Service </t>
  </si>
  <si>
    <t>(Project Structure).03.SR</t>
  </si>
  <si>
    <t xml:space="preserve">CSI : 3-Concrete Work-SR-Service </t>
  </si>
  <si>
    <t>3.MS</t>
  </si>
  <si>
    <t>Concrete Work Miscellaneous Expense</t>
  </si>
  <si>
    <t>(Project Structure).03.MS</t>
  </si>
  <si>
    <t>CSI : 3-Concrete Work-MS-Miscellaneous Expense</t>
  </si>
  <si>
    <t>4.MT</t>
  </si>
  <si>
    <t>Masonary Works Materials</t>
  </si>
  <si>
    <t>(Project Structure).04.MT</t>
  </si>
  <si>
    <t>CSI : 4-Masonary  Works-MT-Material</t>
  </si>
  <si>
    <t>Masonary  Works</t>
  </si>
  <si>
    <t>4.MP</t>
  </si>
  <si>
    <t>Masonary Works Manpower</t>
  </si>
  <si>
    <t>(Project Structure).04.MP</t>
  </si>
  <si>
    <t>CSI : 4-Masonary  Works-MP-Manpower</t>
  </si>
  <si>
    <t>4.EQ</t>
  </si>
  <si>
    <t xml:space="preserve">Masonary Works Equipment </t>
  </si>
  <si>
    <t>(Project Structure).04.EQ</t>
  </si>
  <si>
    <t xml:space="preserve">CSI : 4-Masonary  Works-EQ-Equipment </t>
  </si>
  <si>
    <t>4.SR</t>
  </si>
  <si>
    <t xml:space="preserve">Masonary Works Service </t>
  </si>
  <si>
    <t>(Project Structure).04.SR</t>
  </si>
  <si>
    <t xml:space="preserve">CSI : 4-Masonary  Works-SR-Service </t>
  </si>
  <si>
    <t>4.MS</t>
  </si>
  <si>
    <t>Masonary Works Miscellaneous Expense</t>
  </si>
  <si>
    <t>(Project Structure).04.MS</t>
  </si>
  <si>
    <t>CSI : 4-Masonary  Works-MS-Miscellaneous Expense</t>
  </si>
  <si>
    <t>5.MT</t>
  </si>
  <si>
    <t>Metal Works Material</t>
  </si>
  <si>
    <t>(Project Structure).05.MT</t>
  </si>
  <si>
    <t>CSI : 5-Metal Works-MT-Material</t>
  </si>
  <si>
    <t>Metal Works</t>
  </si>
  <si>
    <t>5.MP</t>
  </si>
  <si>
    <t>Metal Works Manpower</t>
  </si>
  <si>
    <t>(Project Structure).05.MP</t>
  </si>
  <si>
    <t>CSI : 5-Metal Works-MP-Manpower</t>
  </si>
  <si>
    <t>5.EQ</t>
  </si>
  <si>
    <t xml:space="preserve">Metal Works Equipment </t>
  </si>
  <si>
    <t>(Project Structure).05.EQ</t>
  </si>
  <si>
    <t xml:space="preserve">CSI : 5-Metal Works-EQ-Equipment </t>
  </si>
  <si>
    <t>5.SR</t>
  </si>
  <si>
    <t xml:space="preserve">Metal Works Service </t>
  </si>
  <si>
    <t>(Project Structure).05.SR</t>
  </si>
  <si>
    <t xml:space="preserve">CSI : 5-Metal Works-SR-Service </t>
  </si>
  <si>
    <t>5.MS</t>
  </si>
  <si>
    <t>Miscellaneous Expense</t>
  </si>
  <si>
    <t>(Project Structure).05.MS</t>
  </si>
  <si>
    <t>CSI : 5-Metal Works-MS-Miscellaneous Expense</t>
  </si>
  <si>
    <t>6.MT</t>
  </si>
  <si>
    <t>Wood And Plastic Works Material</t>
  </si>
  <si>
    <t>(Project Structure).06.MT</t>
  </si>
  <si>
    <t>CSI : 6-Wood And Plastic Works-MT-Material</t>
  </si>
  <si>
    <t>Wood And Plastic Works</t>
  </si>
  <si>
    <t>6.MP</t>
  </si>
  <si>
    <t>Wood And Plastic Works Manpower</t>
  </si>
  <si>
    <t>(Project Structure).06.MP</t>
  </si>
  <si>
    <t>CSI : 6-Wood And Plastic Works-MP-Manpower</t>
  </si>
  <si>
    <t>6.EQ</t>
  </si>
  <si>
    <t xml:space="preserve">Wood And Plastic Works Equipment </t>
  </si>
  <si>
    <t>(Project Structure).06.EQ</t>
  </si>
  <si>
    <t xml:space="preserve">CSI : 6-Wood And Plastic Works-EQ-Equipment </t>
  </si>
  <si>
    <t>6.SR</t>
  </si>
  <si>
    <t xml:space="preserve">Wood And Plastic WorksService </t>
  </si>
  <si>
    <t>(Project Structure).06.SR</t>
  </si>
  <si>
    <t xml:space="preserve">CSI : 6-Wood And Plastic Works-SR-Service </t>
  </si>
  <si>
    <t>6.MS</t>
  </si>
  <si>
    <t>Wood And Plastic Works Miscellaneous Expense</t>
  </si>
  <si>
    <t>(Project Structure).06.MS</t>
  </si>
  <si>
    <t>CSI : 6-Wood And Plastic Works-MS-Miscellaneous Expense</t>
  </si>
  <si>
    <t>7.MT</t>
  </si>
  <si>
    <t>Thermal and Moistre Protection Works Material</t>
  </si>
  <si>
    <t>(Project Structure).07.MT</t>
  </si>
  <si>
    <t>CSI : 7-Thermal and Moistre Protection Works-MT-Material</t>
  </si>
  <si>
    <t>Thermal and Moistre Protection Works</t>
  </si>
  <si>
    <t>7.MP</t>
  </si>
  <si>
    <t>Thermal and Moistre Protection Works Manpower</t>
  </si>
  <si>
    <t>(Project Structure).07.MP</t>
  </si>
  <si>
    <t>CSI : 7-Thermal and Moistre Protection Works-MP-Manpower</t>
  </si>
  <si>
    <t>7.EQ</t>
  </si>
  <si>
    <t xml:space="preserve">Thermal and Moistre Protection Works Equipment </t>
  </si>
  <si>
    <t>(Project Structure).07.EQ</t>
  </si>
  <si>
    <t xml:space="preserve">CSI : 7-Thermal and Moistre Protection Works-EQ-Equipment </t>
  </si>
  <si>
    <t>7.SR</t>
  </si>
  <si>
    <t xml:space="preserve">Thermal and Moistre Protection Works Service </t>
  </si>
  <si>
    <t>(Project Structure).07.SR</t>
  </si>
  <si>
    <t xml:space="preserve">CSI : 7-Thermal and Moistre Protection Works-SR-Service </t>
  </si>
  <si>
    <t>7.MS</t>
  </si>
  <si>
    <t>Thermal and Moistre Protection Works Miscellaneous Expense</t>
  </si>
  <si>
    <t>(Project Structure).07.MS</t>
  </si>
  <si>
    <t>CSI : 7-Thermal and Moistre Protection Works-MS-Miscellaneous Expense</t>
  </si>
  <si>
    <t>8.MT</t>
  </si>
  <si>
    <t>Opening Works Material</t>
  </si>
  <si>
    <t>(Project Structure).08.MT</t>
  </si>
  <si>
    <t>CSI : 8-Opening Works-MT-Material</t>
  </si>
  <si>
    <t>8.MP</t>
  </si>
  <si>
    <t>Opening Works Manpower</t>
  </si>
  <si>
    <t>(Project Structure).08.MP</t>
  </si>
  <si>
    <t>CSI : 8-Opening Works-MP-Manpower</t>
  </si>
  <si>
    <t>8.EQ</t>
  </si>
  <si>
    <t xml:space="preserve">Opening Works Equipment </t>
  </si>
  <si>
    <t>(Project Structure).08.EQ</t>
  </si>
  <si>
    <t xml:space="preserve">CSI : 8-Opening Works-EQ-Equipment </t>
  </si>
  <si>
    <t>8.SR</t>
  </si>
  <si>
    <t xml:space="preserve">Opening Works Service </t>
  </si>
  <si>
    <t>(Project Structure).08.SR</t>
  </si>
  <si>
    <t xml:space="preserve">CSI : 8-Opening Works-SR-Service </t>
  </si>
  <si>
    <t>8.MS</t>
  </si>
  <si>
    <t>Opening Works Miscellaneous Expense</t>
  </si>
  <si>
    <t>(Project Structure).08.MS</t>
  </si>
  <si>
    <t>CSI : 8-Opening Works-MS-Miscellaneous Expense</t>
  </si>
  <si>
    <t>9.MT</t>
  </si>
  <si>
    <t>Finishing Works Material</t>
  </si>
  <si>
    <t>(Project Structure).09.MT</t>
  </si>
  <si>
    <t>CSI : 9-Finishing Works-MT-Material</t>
  </si>
  <si>
    <t>9.MP</t>
  </si>
  <si>
    <t>Finishing Works Manpower</t>
  </si>
  <si>
    <t>(Project Structure).09.MP</t>
  </si>
  <si>
    <t>CSI : 9-Finishing Works-MP-Manpower</t>
  </si>
  <si>
    <t>9.EQ</t>
  </si>
  <si>
    <t xml:space="preserve">Finishing Works Equipment </t>
  </si>
  <si>
    <t>(Project Structure).09.EQ</t>
  </si>
  <si>
    <t xml:space="preserve">CSI : 9-Finishing Works-EQ-Equipment </t>
  </si>
  <si>
    <t>9.SR</t>
  </si>
  <si>
    <t xml:space="preserve">Finishing Works Service </t>
  </si>
  <si>
    <t>(Project Structure).09.SR</t>
  </si>
  <si>
    <t xml:space="preserve">CSI : 9-Finishing Works-SR-Service </t>
  </si>
  <si>
    <t>9.MS</t>
  </si>
  <si>
    <t>Finishing Works Miscellaneous Expense</t>
  </si>
  <si>
    <t>(Project Structure).09.MS</t>
  </si>
  <si>
    <t>CSI : 9-Finishing Works-MS-Miscellaneous Expense</t>
  </si>
  <si>
    <t>10.MT</t>
  </si>
  <si>
    <t>Specialisties Material</t>
  </si>
  <si>
    <t>(Project Structure).10.MT</t>
  </si>
  <si>
    <t>CSI : 10-Specialisties-MT-Material</t>
  </si>
  <si>
    <t>Specialisties</t>
  </si>
  <si>
    <t>10.MP</t>
  </si>
  <si>
    <t>Specialisties Manpower</t>
  </si>
  <si>
    <t>(Project Structure).10.MP</t>
  </si>
  <si>
    <t>CSI : 10-Specialisties-MP-Manpower</t>
  </si>
  <si>
    <t>10.EQ</t>
  </si>
  <si>
    <t xml:space="preserve">Specialisties Equipment </t>
  </si>
  <si>
    <t>(Project Structure).10.EQ</t>
  </si>
  <si>
    <t xml:space="preserve">CSI : 10-Specialisties-EQ-Equipment </t>
  </si>
  <si>
    <t>10.SR</t>
  </si>
  <si>
    <t xml:space="preserve">Specialisties Service </t>
  </si>
  <si>
    <t>(Project Structure).10.SR</t>
  </si>
  <si>
    <t xml:space="preserve">CSI : 10-Specialisties-SR-Service </t>
  </si>
  <si>
    <t>10.MS</t>
  </si>
  <si>
    <t>Specialisties Miscellaneous Expense</t>
  </si>
  <si>
    <t>(Project Structure).10.MS</t>
  </si>
  <si>
    <t>CSI : 10-Specialisties-MS-Miscellaneous Expense</t>
  </si>
  <si>
    <t>11.MT</t>
  </si>
  <si>
    <t>Equipments Material</t>
  </si>
  <si>
    <t>(Project Structure).11.MT</t>
  </si>
  <si>
    <t>CSI : 11-Equipments-MT-Material</t>
  </si>
  <si>
    <t>Equipments</t>
  </si>
  <si>
    <t>11.MP</t>
  </si>
  <si>
    <t>Equipments Manpower</t>
  </si>
  <si>
    <t>(Project Structure).11.MP</t>
  </si>
  <si>
    <t>CSI : 11-Equipments-MP-Manpower</t>
  </si>
  <si>
    <t>11.EQ</t>
  </si>
  <si>
    <t xml:space="preserve">Equipments Equipment </t>
  </si>
  <si>
    <t>(Project Structure).11.EQ</t>
  </si>
  <si>
    <t xml:space="preserve">CSI : 11-Equipments-EQ-Equipment </t>
  </si>
  <si>
    <t>11.SR</t>
  </si>
  <si>
    <t xml:space="preserve">Equipments Service </t>
  </si>
  <si>
    <t>(Project Structure).11.SR</t>
  </si>
  <si>
    <t xml:space="preserve">CSI : 11-Equipments-SR-Service </t>
  </si>
  <si>
    <t>11.MS</t>
  </si>
  <si>
    <t>Equipments Miscellaneous Expense</t>
  </si>
  <si>
    <t>(Project Structure).11.MS</t>
  </si>
  <si>
    <t>CSI : 11-Equipments-MS-Miscellaneous Expense</t>
  </si>
  <si>
    <t>12.MT</t>
  </si>
  <si>
    <t>Furnishing Material</t>
  </si>
  <si>
    <t>(Project Structure).12.MT</t>
  </si>
  <si>
    <t>CSI : 12-Furnishing-MT-Material</t>
  </si>
  <si>
    <t>Furnishing</t>
  </si>
  <si>
    <t>12.MP</t>
  </si>
  <si>
    <t>Furnishing Manpower</t>
  </si>
  <si>
    <t>(Project Structure).12.MP</t>
  </si>
  <si>
    <t>CSI : 12-Furnishing-MP-Manpower</t>
  </si>
  <si>
    <t>12.EQ</t>
  </si>
  <si>
    <t xml:space="preserve">Furnishing Equipment </t>
  </si>
  <si>
    <t>(Project Structure).12.EQ</t>
  </si>
  <si>
    <t xml:space="preserve">CSI : 12-Furnishing-EQ-Equipment </t>
  </si>
  <si>
    <t>12.SR</t>
  </si>
  <si>
    <t xml:space="preserve">Furnishing Service </t>
  </si>
  <si>
    <t>(Project Structure).12.SR</t>
  </si>
  <si>
    <t xml:space="preserve">CSI : 12-Furnishing-SR-Service </t>
  </si>
  <si>
    <t>12.MS</t>
  </si>
  <si>
    <t>Furnishing Miscellaneous Expense</t>
  </si>
  <si>
    <t>(Project Structure).12.MS</t>
  </si>
  <si>
    <t>CSI : 12-Furnishing-MS-Miscellaneous Expense</t>
  </si>
  <si>
    <t>13.MT</t>
  </si>
  <si>
    <t>Special Constructions Material</t>
  </si>
  <si>
    <t>(Project Structure).13.MT</t>
  </si>
  <si>
    <t>CSI : 13-Special Constructions-MT-Material</t>
  </si>
  <si>
    <t>Special Constructions</t>
  </si>
  <si>
    <t>13.MP</t>
  </si>
  <si>
    <t>Special Constructions Manpower</t>
  </si>
  <si>
    <t>(Project Structure).13.MP</t>
  </si>
  <si>
    <t>CSI : 13-Special Constructions-MP-Manpower</t>
  </si>
  <si>
    <t>13.EQ</t>
  </si>
  <si>
    <t xml:space="preserve">Special Constructions Equipment </t>
  </si>
  <si>
    <t>(Project Structure).13.EQ</t>
  </si>
  <si>
    <t xml:space="preserve">CSI : 13-Special Constructions-EQ-Equipment </t>
  </si>
  <si>
    <t>13.SR</t>
  </si>
  <si>
    <t xml:space="preserve">Special Constructions Service </t>
  </si>
  <si>
    <t>(Project Structure).13.SR</t>
  </si>
  <si>
    <t xml:space="preserve">CSI : 13-Special Constructions-SR-Service </t>
  </si>
  <si>
    <t>13.MS</t>
  </si>
  <si>
    <t>Special Constructions Miscellaneous Expense</t>
  </si>
  <si>
    <t>(Project Structure).13.MS</t>
  </si>
  <si>
    <t>CSI : 13-Special Constructions-MS-Miscellaneous Expense</t>
  </si>
  <si>
    <t>14.MT</t>
  </si>
  <si>
    <t>Conveying systems Material</t>
  </si>
  <si>
    <t>(Project Structure).14.MT</t>
  </si>
  <si>
    <t>CSI : 14-Conveying systems-MT-Material</t>
  </si>
  <si>
    <t>Conveying systems</t>
  </si>
  <si>
    <t>14.MP</t>
  </si>
  <si>
    <t>Conveying systems Manpower</t>
  </si>
  <si>
    <t>(Project Structure).14.MP</t>
  </si>
  <si>
    <t>CSI : 14-Conveying systems-MP-Manpower</t>
  </si>
  <si>
    <t>14.EQ</t>
  </si>
  <si>
    <t xml:space="preserve">Conveying systems Equipment </t>
  </si>
  <si>
    <t>(Project Structure).14.EQ</t>
  </si>
  <si>
    <t xml:space="preserve">CSI : 14-Conveying systems-EQ-Equipment </t>
  </si>
  <si>
    <t>14.SR</t>
  </si>
  <si>
    <t xml:space="preserve">Conveying systems Service </t>
  </si>
  <si>
    <t>(Project Structure).14.SR</t>
  </si>
  <si>
    <t xml:space="preserve">CSI : 14-Conveying systems-SR-Service </t>
  </si>
  <si>
    <t>14.MS</t>
  </si>
  <si>
    <t>Conveying systems Miscellaneous Expense</t>
  </si>
  <si>
    <t>(Project Structure).14.MS</t>
  </si>
  <si>
    <t>CSI : 14-Conveying systems-MS-Miscellaneous Expense</t>
  </si>
  <si>
    <t>15.MT</t>
  </si>
  <si>
    <t>Mechanical Works Material</t>
  </si>
  <si>
    <t>(Project Structure).15.MT</t>
  </si>
  <si>
    <t>CSI : 15-Mechanical Works-MT-Material</t>
  </si>
  <si>
    <t>15.MP</t>
  </si>
  <si>
    <t>Mechanical Works Manpower</t>
  </si>
  <si>
    <t>(Project Structure).15.MP</t>
  </si>
  <si>
    <t>CSI : 15-Mechanical Works-MP-Manpower</t>
  </si>
  <si>
    <t>15.EQ</t>
  </si>
  <si>
    <t xml:space="preserve">Mechanical Works Equipment </t>
  </si>
  <si>
    <t>(Project Structure).15.EQ</t>
  </si>
  <si>
    <t xml:space="preserve">CSI : 15-Mechanical Works-EQ-Equipment </t>
  </si>
  <si>
    <t>15.SR</t>
  </si>
  <si>
    <t xml:space="preserve">Mechanical Works Service </t>
  </si>
  <si>
    <t>(Project Structure).15.SR</t>
  </si>
  <si>
    <t xml:space="preserve">CSI : 15-Mechanical Works-SR-Service </t>
  </si>
  <si>
    <t>15.MS</t>
  </si>
  <si>
    <t>Mechanical Works Miscellaneous Expense</t>
  </si>
  <si>
    <t>(Project Structure).15.MS</t>
  </si>
  <si>
    <t>CSI : 15-Mechanical Works-MS-Miscellaneous Expense</t>
  </si>
  <si>
    <t>16.MT</t>
  </si>
  <si>
    <t>Electrical Works Material</t>
  </si>
  <si>
    <t>(Project Structure).16.MT</t>
  </si>
  <si>
    <t>CSI : 16-Electrical Works-MT-Material</t>
  </si>
  <si>
    <t>16.MP</t>
  </si>
  <si>
    <t>Electrical Works Manpower</t>
  </si>
  <si>
    <t>(Project Structure).16.MP</t>
  </si>
  <si>
    <t>CSI : 16-Electrical Works-MP-Manpower</t>
  </si>
  <si>
    <t>16.EQ</t>
  </si>
  <si>
    <t xml:space="preserve">Electrical Works Equipment </t>
  </si>
  <si>
    <t>(Project Structure).16.EQ</t>
  </si>
  <si>
    <t xml:space="preserve">CSI : 16-Electrical Works-EQ-Equipment </t>
  </si>
  <si>
    <t>16.SR</t>
  </si>
  <si>
    <t xml:space="preserve">Electrical Works Service </t>
  </si>
  <si>
    <t>(Project Structure).16.SR</t>
  </si>
  <si>
    <t xml:space="preserve">CSI : 16-Electrical Works-SR-Service </t>
  </si>
  <si>
    <t>16.MS</t>
  </si>
  <si>
    <t>Electrical Works Miscellaneous Expense</t>
  </si>
  <si>
    <t>(Project Structure).16.MS</t>
  </si>
  <si>
    <t>CSI : 16-Electrical Works-MS-Miscellaneous Expense</t>
  </si>
  <si>
    <t>General Requirements Subgroup</t>
  </si>
  <si>
    <t>Division 01 — General Requirements</t>
  </si>
  <si>
    <t>Facility Construction Subgroup</t>
  </si>
  <si>
    <t>Division 02 — Existing Conditions</t>
  </si>
  <si>
    <t>Division 03 — Concrete</t>
  </si>
  <si>
    <t>Division 04 — Masonry</t>
  </si>
  <si>
    <t>Division 05 — Metals</t>
  </si>
  <si>
    <t>Division 07 — Thermal and Moisture Protection</t>
  </si>
  <si>
    <t>Division 08 — Openings</t>
  </si>
  <si>
    <t>Division 09 — Finishes</t>
  </si>
  <si>
    <t>Division 10 — Specialties</t>
  </si>
  <si>
    <t>Division 11 — Equipment</t>
  </si>
  <si>
    <t>Division 12 — Furnishings</t>
  </si>
  <si>
    <t>Division 13 — Special Construction</t>
  </si>
  <si>
    <t>Division 14 — Conveying Equipment</t>
  </si>
  <si>
    <t>Division 15 — RESERVED FOR FUTURE EXPANSION</t>
  </si>
  <si>
    <t>Division 16 — RESERVED FOR FUTURE EXPANSION</t>
  </si>
  <si>
    <t>Division 17 — RESERVED FOR FUTURE EXPANSION</t>
  </si>
  <si>
    <t>Division 18 — Hirequest Direct General and skilled Labor</t>
  </si>
  <si>
    <t>Division 19 — I.D.Electrical Engineering and consulting</t>
  </si>
  <si>
    <t>Division 20 — Mechanical Support</t>
  </si>
  <si>
    <t>Division 21 — Fire Suppression</t>
  </si>
  <si>
    <t>Division 22 — Plumbing</t>
  </si>
  <si>
    <t>Division 23 — Heating Ventilating and Air Conditioning</t>
  </si>
  <si>
    <t>Division 24 — RESERVED FOR FUTURE EXPANSION</t>
  </si>
  <si>
    <t>Division 25 — Integrated Automation</t>
  </si>
  <si>
    <t>Division 26 — Electrical</t>
  </si>
  <si>
    <t>Division 27 — Communications</t>
  </si>
  <si>
    <t>Division 28 — Electronic Safety and Security</t>
  </si>
  <si>
    <t>Division 29 — RESERVED FOR FUTURE EXPANSION</t>
  </si>
  <si>
    <t>Division 30 — RESERVED FOR FUTURE EXPANSION</t>
  </si>
  <si>
    <t>Division 31 — Earthwork</t>
  </si>
  <si>
    <t>Division 32 — Exterior Improvements</t>
  </si>
  <si>
    <t>Division 33 — Utilities</t>
  </si>
  <si>
    <t>Division 34 — Transportation</t>
  </si>
  <si>
    <t>Division 35 — Waterways and Marine Construction</t>
  </si>
  <si>
    <t>Division 36 — RESERVED FOR FUTURE EXPANSION</t>
  </si>
  <si>
    <t>Division 37 — RESERVED FOR FUTURE EXPANSION</t>
  </si>
  <si>
    <t>Division 38 — RESERVED FOR FUTURE EXPANSION</t>
  </si>
  <si>
    <t>Division 39 — RESERVED FOR FUTURE EXPANSION</t>
  </si>
  <si>
    <t>Division 40 — Process Interconnections</t>
  </si>
  <si>
    <t>Division 41 — Material Processing and Handling Equipment</t>
  </si>
  <si>
    <t>Division 42 — Process Heating, Cooling, and Drying Equipment</t>
  </si>
  <si>
    <t>Division 43 — Process Gas and Liquid Handling, Purification and Storage Equipment</t>
  </si>
  <si>
    <t>Division 44 — Pollution Control Equipment</t>
  </si>
  <si>
    <t>Division 45 — Industry-Specific Manufacturing Equipment</t>
  </si>
  <si>
    <t>Division 46 — Water and Wastewater Equipment</t>
  </si>
  <si>
    <t>Division 47 — RESERVED FOR FUTURE EXPANSION</t>
  </si>
  <si>
    <t>Division 48 — Electrical Power Generation</t>
  </si>
  <si>
    <t>Division 49 — RESERVED FOR FUTURE EXPANSION</t>
  </si>
  <si>
    <t>Division 06 — Wood, Plastics, and Composites</t>
  </si>
  <si>
    <t>Facility Services Subgroup:</t>
  </si>
  <si>
    <t>Site and Infrastructure Subgroup:</t>
  </si>
  <si>
    <t>Process Equipment Subgroup:</t>
  </si>
  <si>
    <t>Req</t>
  </si>
  <si>
    <t>uirements Subgroup</t>
  </si>
  <si>
    <t>Division</t>
  </si>
  <si>
    <t>— General Requirements</t>
  </si>
  <si>
    <t>Facility</t>
  </si>
  <si>
    <t>Co</t>
  </si>
  <si>
    <t>nstruction Subgroup</t>
  </si>
  <si>
    <t>— Existing Conditions</t>
  </si>
  <si>
    <t>— Concrete</t>
  </si>
  <si>
    <t>— Masonry</t>
  </si>
  <si>
    <t>— Metals</t>
  </si>
  <si>
    <t>— Wood, Plastics, and Composites</t>
  </si>
  <si>
    <t>— Thermal and Moisture Protection</t>
  </si>
  <si>
    <t>— Openings</t>
  </si>
  <si>
    <t>— Finishes</t>
  </si>
  <si>
    <t>— Specialties</t>
  </si>
  <si>
    <t>— Equipment</t>
  </si>
  <si>
    <t>— Furnishings</t>
  </si>
  <si>
    <t>— Special Construction</t>
  </si>
  <si>
    <t>— Conveying Equipment</t>
  </si>
  <si>
    <t>— RESERVED FOR FUTURE EXPANSION</t>
  </si>
  <si>
    <t>— Hirequest Direct General and ski</t>
  </si>
  <si>
    <t>lled</t>
  </si>
  <si>
    <t>Labor</t>
  </si>
  <si>
    <t>— I.D.Electrical Engineering and c</t>
  </si>
  <si>
    <t>onsu</t>
  </si>
  <si>
    <t>lting</t>
  </si>
  <si>
    <t>Se</t>
  </si>
  <si>
    <t>rvices Subgroup:</t>
  </si>
  <si>
    <t>— Mechanical Support</t>
  </si>
  <si>
    <t>— Fire Suppression</t>
  </si>
  <si>
    <t>— Plumbing</t>
  </si>
  <si>
    <t>— Heating Ventilating and Air Cond</t>
  </si>
  <si>
    <t>itio</t>
  </si>
  <si>
    <t>ning</t>
  </si>
  <si>
    <t>— Integrated Automation</t>
  </si>
  <si>
    <t>— Electrical</t>
  </si>
  <si>
    <t>— Communications</t>
  </si>
  <si>
    <t>— Electronic Safety and Security</t>
  </si>
  <si>
    <t>Site and</t>
  </si>
  <si>
    <t>frastructure Subgroup:</t>
  </si>
  <si>
    <t>— Earthwork</t>
  </si>
  <si>
    <t>— Exterior Improvements</t>
  </si>
  <si>
    <t>— Utilities</t>
  </si>
  <si>
    <t>— Transportation</t>
  </si>
  <si>
    <t>— Waterways and Marine Constructio</t>
  </si>
  <si>
    <t>n</t>
  </si>
  <si>
    <t>Equ</t>
  </si>
  <si>
    <t>ipment Subgroup:</t>
  </si>
  <si>
    <t>— Process Interconnections</t>
  </si>
  <si>
    <t>— Material Processing and Handling</t>
  </si>
  <si>
    <t>ipment</t>
  </si>
  <si>
    <t>— Process Heating, Cooling, and Dr</t>
  </si>
  <si>
    <t>ying</t>
  </si>
  <si>
    <t>— Process Gas and Liquid Handling,</t>
  </si>
  <si>
    <t>Pur</t>
  </si>
  <si>
    <t>ification and Storage Equipment</t>
  </si>
  <si>
    <t>— Pollution Control Equipment</t>
  </si>
  <si>
    <t>— Industry-Specific Manufacturing</t>
  </si>
  <si>
    <t>Equi</t>
  </si>
  <si>
    <t>pment</t>
  </si>
  <si>
    <t>— Water and Wastewater Equipment</t>
  </si>
  <si>
    <t>— Electrical Power Generation</t>
  </si>
  <si>
    <t>Division No.</t>
  </si>
  <si>
    <t>Subgroup</t>
  </si>
  <si>
    <t>General Requirements</t>
  </si>
  <si>
    <t>Existing Conditions</t>
  </si>
  <si>
    <t>Openings</t>
  </si>
  <si>
    <t>Conveying Equipment</t>
  </si>
  <si>
    <t>RESERVED FOR FUTURE EXPANSION</t>
  </si>
  <si>
    <t>Hirequest Direct General and ski</t>
  </si>
  <si>
    <t>I.D.Electrical Engineering and c</t>
  </si>
  <si>
    <t>Mechanical Support</t>
  </si>
  <si>
    <t>Integrated Automation</t>
  </si>
  <si>
    <t>Earthwork</t>
  </si>
  <si>
    <t>Exterior Improvements</t>
  </si>
  <si>
    <t>Process Interconnections</t>
  </si>
  <si>
    <t>Material Processing and Handling</t>
  </si>
  <si>
    <t>Process Heating, Cooling, and Dr</t>
  </si>
  <si>
    <t>Process Gas and Liquid Handling,</t>
  </si>
  <si>
    <t>Pollution Control Equipment</t>
  </si>
  <si>
    <t>Industry-Specific Manufacturing</t>
  </si>
  <si>
    <t>Water and Wastewater Equipment</t>
  </si>
  <si>
    <t>Concrete</t>
  </si>
  <si>
    <t>Wood, Plastics, and Composites</t>
  </si>
  <si>
    <t>Thermal and Moisture Protection</t>
  </si>
  <si>
    <t>Finishes</t>
  </si>
  <si>
    <t>Fire Suppression</t>
  </si>
  <si>
    <t>Plumbing</t>
  </si>
  <si>
    <t>Heating Ventilating and Air Cond</t>
  </si>
  <si>
    <t>Electrical</t>
  </si>
  <si>
    <t>Communications</t>
  </si>
  <si>
    <t>Electronic Safety and Security</t>
  </si>
  <si>
    <t>Transportation</t>
  </si>
  <si>
    <t>Waterways and Marine Constructio</t>
  </si>
  <si>
    <t>Electrical Power Generation</t>
  </si>
  <si>
    <t>مخصص الزكاة وضريبة الدخل</t>
  </si>
  <si>
    <t>General Requirements Subgroup - General Requirements</t>
  </si>
  <si>
    <t>Facility Construction Subgroup - Existing Conditions</t>
  </si>
  <si>
    <t>Facility Construction Subgroup - Concrete</t>
  </si>
  <si>
    <t>Facility Construction Subgroup - Masonry</t>
  </si>
  <si>
    <t>Facility Construction Subgroup - Metals</t>
  </si>
  <si>
    <t>Facility Construction Subgroup - Wood, Plastics, and Composites</t>
  </si>
  <si>
    <t>Facility Construction Subgroup - Thermal and Moisture Protection</t>
  </si>
  <si>
    <t>Facility Construction Subgroup - Openings</t>
  </si>
  <si>
    <t>Facility Construction Subgroup - Finishes</t>
  </si>
  <si>
    <t>Facility Construction Subgroup - Specialties</t>
  </si>
  <si>
    <t>Facility Construction Subgroup - Equipment</t>
  </si>
  <si>
    <t>Facility Construction Subgroup - Furnishings</t>
  </si>
  <si>
    <t>Facility Construction Subgroup - Special Construction</t>
  </si>
  <si>
    <t>Facility Construction Subgroup - Conveying Equipment</t>
  </si>
  <si>
    <t>Facility Construction Subgroup - RESERVED FOR FUTURE EXPANSION</t>
  </si>
  <si>
    <t>Facility Construction Subgroup - Hirequest Direct General and ski</t>
  </si>
  <si>
    <t>Facility Construction Subgroup - I.D.Electrical Engineering and c</t>
  </si>
  <si>
    <t>Facility Services Subgroup</t>
  </si>
  <si>
    <t>Site and Infrastructure Subgroup</t>
  </si>
  <si>
    <t>Process Equipment Subgroup</t>
  </si>
  <si>
    <t>General Requirements Subgroup - General Requirements - CNSTRCTN DVSN</t>
  </si>
  <si>
    <t>Facility Construction Subgroup - Existing Conditions (Site Work) - CNSTRCTN DVSN</t>
  </si>
  <si>
    <t>Facility Construction Subgroup - Concrete - CNSTRCTN DVSN</t>
  </si>
  <si>
    <t>Facility Construction Subgroup - Masonry - CNSTRCTN DVSN</t>
  </si>
  <si>
    <t>Facility Construction Subgroup - Metals - CNSTRCTN DVSN</t>
  </si>
  <si>
    <t>Facility Construction Subgroup - Wood, Plastics, and Composites - CNSTRCTN DVSN</t>
  </si>
  <si>
    <t>Facility Construction Subgroup - Thermal and Moisture Protection - CNSTRCTN DVSN</t>
  </si>
  <si>
    <t>Facility Construction Subgroup - Openings - CNSTRCTN DVSN</t>
  </si>
  <si>
    <t>Facility Construction Subgroup - Finishes - CNSTRCTN DVSN</t>
  </si>
  <si>
    <t>Facility Construction Subgroup - Specialties - CNSTRCTN DVSN</t>
  </si>
  <si>
    <t>Facility Construction Subgroup - Equipment - CNSTRCTN DVSN</t>
  </si>
  <si>
    <t>Facility Construction Subgroup - Furnishings - CNSTRCTN DVSN</t>
  </si>
  <si>
    <t>Facility Construction Subgroup - Special Construction - CNSTRCTN DVSN</t>
  </si>
  <si>
    <t>Facility Construction Subgroup - Conveying Equipment - CNSTRCTN DVSN</t>
  </si>
  <si>
    <t>Facility Construction Subgroup - RESERVED FOR FUTURE EXPANSION - CNSTRCTN DVSN</t>
  </si>
  <si>
    <t>Facility Construction Subgroup - Hirequest Direct General and ski - CNSTRCTN DVSN</t>
  </si>
  <si>
    <t>Facility Construction Subgroup - I.D.Electrical Engineering and c - CNSTRCTN DVSN</t>
  </si>
  <si>
    <t>Facility Services Subgroup: - Mechanical Support - CNSTRCTN DVSN</t>
  </si>
  <si>
    <t>Facility Services Subgroup: - Fire Suppression - CNSTRCTN DVSN</t>
  </si>
  <si>
    <t>Facility Services Subgroup: - Plumbing - CNSTRCTN DVSN</t>
  </si>
  <si>
    <t>Facility Services Subgroup: - Heating Ventilating and Air Cond - CNSTRCTN DVSN</t>
  </si>
  <si>
    <t>Facility Services Subgroup: - RESERVED FOR FUTURE EXPANSION - CNSTRCTN DVSN</t>
  </si>
  <si>
    <t>Facility Services Subgroup: - Integrated Automation - CNSTRCTN DVSN</t>
  </si>
  <si>
    <t>Facility Services Subgroup: - Electrical - CNSTRCTN DVSN</t>
  </si>
  <si>
    <t>Facility Services Subgroup: - Communications - CNSTRCTN DVSN</t>
  </si>
  <si>
    <t>Facility Services Subgroup: - Electronic Safety and Security - CNSTRCTN DVSN</t>
  </si>
  <si>
    <t>Site and Infrastructure Subgroup: - RESERVED FOR FUTURE EXPANSION - CNSTRCTN DVSN</t>
  </si>
  <si>
    <t>Site and Infrastructure Subgroup: - Earthwork - CNSTRCTN DVSN</t>
  </si>
  <si>
    <t>Site and Infrastructure Subgroup: - Exterior Improvements - CNSTRCTN DVSN</t>
  </si>
  <si>
    <t>Site and Infrastructure Subgroup: - Utilities - CNSTRCTN DVSN</t>
  </si>
  <si>
    <t>Site and Infrastructure Subgroup: - Transportation - CNSTRCTN DVSN</t>
  </si>
  <si>
    <t>Site and Infrastructure Subgroup: - Waterways and Marine Constructio - CNSTRCTN DVSN</t>
  </si>
  <si>
    <t>Process Equipment Subgroup: - Process Interconnections - CNSTRCTN DVSN</t>
  </si>
  <si>
    <t>Process Equipment Subgroup: - Material Processing and Handling - CNSTRCTN DVSN</t>
  </si>
  <si>
    <t>Process Equipment Subgroup: - Process Heating, Cooling, and Dr - CNSTRCTN DVSN</t>
  </si>
  <si>
    <t>Process Equipment Subgroup: - Process Gas and Liquid Handling, - CNSTRCTN DVSN</t>
  </si>
  <si>
    <t>Process Equipment Subgroup: - Pollution Control Equipment - CNSTRCTN DVSN</t>
  </si>
  <si>
    <t>Process Equipment Subgroup: - Industry-Specific Manufacturing - CNSTRCTN DVSN</t>
  </si>
  <si>
    <t>Process Equipment Subgroup: - Water and Wastewater Equipment - CNSTRCTN DVSN</t>
  </si>
  <si>
    <t>Process Equipment Subgroup: - RESERVED FOR FUTURE EXPANSION - CNSTRCTN DVSN</t>
  </si>
  <si>
    <t>Process Equipment Subgroup: - Electrical Power Generation - CNSTRCTN DVSN</t>
  </si>
  <si>
    <t>AC No.</t>
  </si>
  <si>
    <t>Facility Services Subgroup - Mechanical Support</t>
  </si>
  <si>
    <t>Facility Services Subgroup - Fire Suppression</t>
  </si>
  <si>
    <t>Facility Services Subgroup - Plumbing</t>
  </si>
  <si>
    <t>Facility Services Subgroup - Heating Ventilating and Air Cond</t>
  </si>
  <si>
    <t>Facility Services Subgroup - RESERVED FOR FUTURE EXPANSION</t>
  </si>
  <si>
    <t>Facility Services Subgroup - Integrated Automation</t>
  </si>
  <si>
    <t>Facility Services Subgroup - Electrical</t>
  </si>
  <si>
    <t>Facility Services Subgroup - Communications</t>
  </si>
  <si>
    <t>Facility Services Subgroup - Electronic Safety and Security</t>
  </si>
  <si>
    <t>Site and Infrastructure Subgroup - RESERVED FOR FUTURE EXPANSION</t>
  </si>
  <si>
    <t>Site and Infrastructure Subgroup - Earthwork</t>
  </si>
  <si>
    <t>Site and Infrastructure Subgroup - Exterior Improvements</t>
  </si>
  <si>
    <t>Site and Infrastructure Subgroup - Utilities</t>
  </si>
  <si>
    <t>Site and Infrastructure Subgroup - Transportation</t>
  </si>
  <si>
    <t>Site and Infrastructure Subgroup - Waterways and Marine Constructio</t>
  </si>
  <si>
    <t>Process Equipment Subgroup - Process Interconnections</t>
  </si>
  <si>
    <t>Process Equipment Subgroup - Material Processing and Handling</t>
  </si>
  <si>
    <t>Process Equipment Subgroup - Process Heating, Cooling, and Dr</t>
  </si>
  <si>
    <t>Process Equipment Subgroup - Process Gas and Liquid Handling,</t>
  </si>
  <si>
    <t>Process Equipment Subgroup - Pollution Control Equipment</t>
  </si>
  <si>
    <t>Process Equipment Subgroup - Industry-Specific Manufacturing</t>
  </si>
  <si>
    <t>Process Equipment Subgroup - Water and Wastewater Equipment</t>
  </si>
  <si>
    <t>Process Equipment Subgroup - RESERVED FOR FUTURE EXPANSION</t>
  </si>
  <si>
    <t>Process Equipment Subgroup - Electrical Power Generation</t>
  </si>
  <si>
    <t>WBS Product as Project</t>
  </si>
  <si>
    <t>Market Research</t>
  </si>
  <si>
    <t>Surveys</t>
  </si>
  <si>
    <t>Research Analysis</t>
  </si>
  <si>
    <t>Market Reseach Finding</t>
  </si>
  <si>
    <t>Product Design</t>
  </si>
  <si>
    <t>Design Research Evaluation</t>
  </si>
  <si>
    <t>Design Document</t>
  </si>
  <si>
    <t>Design Selection</t>
  </si>
  <si>
    <t>Concept Models</t>
  </si>
  <si>
    <t>Product Development</t>
  </si>
  <si>
    <t>Bill of Material</t>
  </si>
  <si>
    <t>Initial Prototyoe</t>
  </si>
  <si>
    <t>Prototyoe Testing</t>
  </si>
  <si>
    <t>Production Development Sign-Off</t>
  </si>
  <si>
    <t>Production Planning</t>
  </si>
  <si>
    <t>Production Design</t>
  </si>
  <si>
    <t>Production Testing</t>
  </si>
  <si>
    <t>Production QA Design</t>
  </si>
  <si>
    <t>Production Plan Sign-Off</t>
  </si>
  <si>
    <t>Production Execution</t>
  </si>
  <si>
    <t>Bill Of Material Apply</t>
  </si>
  <si>
    <t>Production Centers and Activities</t>
  </si>
  <si>
    <t>Services Centers and Activities</t>
  </si>
  <si>
    <t>Services Activity Divided Into Production Centers</t>
  </si>
  <si>
    <t>Production Activity Divided Into Production Products</t>
  </si>
  <si>
    <t>Production Monitoring &amp; Control</t>
  </si>
  <si>
    <t>Plan Commetment (Checklist &amp; EVAL)</t>
  </si>
  <si>
    <t>Customers Perspectives</t>
  </si>
  <si>
    <t>Financial Perspectives</t>
  </si>
  <si>
    <t>Internal Process</t>
  </si>
  <si>
    <t>Learnning &amp; Growth</t>
  </si>
  <si>
    <t>Adjut Plan and Replay</t>
  </si>
  <si>
    <t>Marketing</t>
  </si>
  <si>
    <t>Marketing Strategy (as per Research)</t>
  </si>
  <si>
    <t>Marketing Plan</t>
  </si>
  <si>
    <t>Marketing Collateral Brochures</t>
  </si>
  <si>
    <t>Marketing Collateral Advertising</t>
  </si>
  <si>
    <t>Marketing Collateral Commercials</t>
  </si>
  <si>
    <t>Project Management</t>
  </si>
  <si>
    <t>The project schedule is the tool that communicates what work needs to be performed, which resources of the organization will perform the work and the timeframes in which that work needs to be performed. The project schedule should reflect all of the work associated with delivering the project on time. Without a full and complete schedule, the project manager will be unable to communicate the complete effort, in terms of cost and resources, necessary to deliver the project.</t>
  </si>
  <si>
    <t>Work Breakdown Structure (WBS)</t>
  </si>
  <si>
    <t>The building blocks of a schedule start with a Work Breakdown Structure (WBS). The WBS is a hierarchical reflection of all the work in the project in terms of deliverables. In order to produce these deliverables, work must be performed.</t>
  </si>
  <si>
    <t>A typical approach in developing a WBS is to start at the highest level, with the product of the project. For example, you are assigned as the project manager of a New Product Development project. The new product you are developing is a new toy for children age's five through nine. The objective of this product development project is to increase the revenue of the organization by ten percent.</t>
  </si>
  <si>
    <t>Example of WBS:</t>
  </si>
  <si>
    <t>Online project management software allows project managers to track project schedules, resources, budgets and project related assets in real time. The project schedule can be viewed and updated by team members associated with the project, keeping everyone well informed on the overall project status.</t>
  </si>
  <si>
    <t>Above is an example of a WBS for this new toy. Each level of the WBS is a level of detail created by decomposition. Decomposition is the process of breaking down the work into smaller, more manageable components. The elements at the lowest level of the WBS are called tasks. In the example above, brochures, advertising and commercials are all work packages or tasks.</t>
  </si>
  <si>
    <t>Marketing collateral is on a summary level called a control account in project management parlance. In Project Insight, project management software, control accounts are called 'summary tasks.' Summary tasks are roll ups of the tasks underneath them.</t>
  </si>
  <si>
    <t>The decomposition of a schedule will continue at varying rates. 'Brochures' is a task identified at the fourth level of decomposition, while the 'marketing plan' is also a task, but defined at the third level of decomposition.</t>
  </si>
  <si>
    <t>As a project manager, the level of decomposition will be dependent on the extent to which you will need to manage. Project Insight supports as many levels of hierarchy as are needed. The expectation is that each task will have a single owner and the owner is expected to manage and report on the work necessary to deliver the task. In Project Insight, this is called the 'task owner.' If you cannot assign a single owner, or you need to have additional visibility into the progress of that task, additional decomposition is recommended.</t>
  </si>
  <si>
    <t>Once all the deliverables of the project have been identified, tasks will be performed in order to create the deliverables. In some cases, these activities are the physical deliverables, but in other cases they are the actions that need to be performed. A physical deliverable, for example, might be an image (an actual file) that is needed for the brochure. Listing out each of the tasks to be performed will result in an activity list as demonstrated below.</t>
  </si>
  <si>
    <t>Product Development Activity List</t>
  </si>
  <si>
    <t>The work package 'focus group' actually consists of three (3) separate tasks—'identify focus group targets,' 'prepare focus group objectives' and 'perform focus group.' The work package 'surveys,' on the other hand, is not broken down into tasks. In our example, it may have been determined that the task owner that is performing the surveys does not need to report on any of the details of that task. As stated earlier, decomposition will continue to the level that is necessary to effectively manage the project.</t>
  </si>
  <si>
    <t>Focus Group Identify Targets</t>
  </si>
  <si>
    <t>Focus Group Prepare Objectives</t>
  </si>
  <si>
    <t>Perform Focus Group</t>
  </si>
  <si>
    <t>Activities</t>
  </si>
  <si>
    <t>ETC…</t>
  </si>
  <si>
    <t>PRDCTN DVSN</t>
  </si>
  <si>
    <t>MRCHNDSNG DVSN</t>
  </si>
  <si>
    <t>Market Research - PRDCTN DVSN</t>
  </si>
  <si>
    <t>Market Research - Focus Group Identify Targets - PRDCTN DVSN</t>
  </si>
  <si>
    <t>Market Research - Focus Group Prepare Objectives - PRDCTN DVSN</t>
  </si>
  <si>
    <t>Market Research - Perform Focus Group - PRDCTN DVSN</t>
  </si>
  <si>
    <t>Market Research - Surveys - PRDCTN DVSN</t>
  </si>
  <si>
    <t>Market Research - Research Analysis - PRDCTN DVSN</t>
  </si>
  <si>
    <t>Market Research - Market Reseach Finding - PRDCTN DVSN</t>
  </si>
  <si>
    <t>Product Design - PRDCTN DVSN</t>
  </si>
  <si>
    <t>Product Design - Design Research Evaluation - PRDCTN DVSN</t>
  </si>
  <si>
    <t>Product Design - Design Document - PRDCTN DVSN</t>
  </si>
  <si>
    <t>Product Design - Concept Models - PRDCTN DVSN</t>
  </si>
  <si>
    <t>Product Design - Design Selection - PRDCTN DVSN</t>
  </si>
  <si>
    <t>Product Development - PRDCTN DVSN</t>
  </si>
  <si>
    <t>Product Development - Bill of Material - PRDCTN DVSN</t>
  </si>
  <si>
    <t>Product Development - Initial Prototyoe - PRDCTN DVSN</t>
  </si>
  <si>
    <t>Product Development - Prototyoe Testing - PRDCTN DVSN</t>
  </si>
  <si>
    <t>Product Development - Production Development Sign-Off - PRDCTN DVSN</t>
  </si>
  <si>
    <t>Production Planning - PRDCTN DVSN</t>
  </si>
  <si>
    <t>Production Planning - Production Design - PRDCTN DVSN</t>
  </si>
  <si>
    <t>Production Planning - Production Testing - PRDCTN DVSN</t>
  </si>
  <si>
    <t>Production Planning - Production QA Design - PRDCTN DVSN</t>
  </si>
  <si>
    <t>Production Planning - Production Plan Sign-Off - PRDCTN DVSN</t>
  </si>
  <si>
    <t>Production Execution - PRDCTN DVSN</t>
  </si>
  <si>
    <t>Production Execution - Bill Of Material Apply - PRDCTN DVSN</t>
  </si>
  <si>
    <t>Production Execution - Production Centers and Activities - PRDCTN DVSN</t>
  </si>
  <si>
    <t>Production Execution - Services Centers and Activities - PRDCTN DVSN</t>
  </si>
  <si>
    <t>Production Execution - Services Activity Divided Into Production Centers - PRDCTN DVSN</t>
  </si>
  <si>
    <t>Production Execution - Production Activity Divided Into Production Products - PRDCTN DVSN</t>
  </si>
  <si>
    <t>Production Execution - 35 - PRDCTN DVSN</t>
  </si>
  <si>
    <t>Production Execution - 36 - PRDCTN DVSN</t>
  </si>
  <si>
    <t>Production Execution - 37 - PRDCTN DVSN</t>
  </si>
  <si>
    <t>Production Execution - 38 - PRDCTN DVSN</t>
  </si>
  <si>
    <t>Production Execution - 39 - PRDCTN DVSN</t>
  </si>
  <si>
    <t>Production Execution - 40 - PRDCTN DVSN</t>
  </si>
  <si>
    <t>Production Execution - 41 - PRDCTN DVSN</t>
  </si>
  <si>
    <t>Production Execution - 42 - PRDCTN DVSN</t>
  </si>
  <si>
    <t>Production Execution - 43 - PRDCTN DVSN</t>
  </si>
  <si>
    <t>Production Execution - 44 - PRDCTN DVSN</t>
  </si>
  <si>
    <t>Production Execution - 45 - PRDCTN DVSN</t>
  </si>
  <si>
    <t>Production Monitoring &amp; Control - PRDCTN DVSN</t>
  </si>
  <si>
    <t>Production Monitoring &amp; Control - Plan Commetment (Checklist &amp; EVAL) - PRDCTN DVSN</t>
  </si>
  <si>
    <t>Production Monitoring &amp; Control - Customers Perspectives - PRDCTN DVSN</t>
  </si>
  <si>
    <t>Production Monitoring &amp; Control - Financial Perspectives - PRDCTN DVSN</t>
  </si>
  <si>
    <t>Production Monitoring &amp; Control - Internal Process - PRDCTN DVSN</t>
  </si>
  <si>
    <t>Production Monitoring &amp; Control - Learnning &amp; Growth - PRDCTN DVSN</t>
  </si>
  <si>
    <t>Production Monitoring &amp; Control - Adjut Plan and Replay - PRDCTN DVSN</t>
  </si>
  <si>
    <t>Marketing - PRDCTN DVSN</t>
  </si>
  <si>
    <t>Marketing - Marketing Strategy (as per Research) - PRDCTN DVSN</t>
  </si>
  <si>
    <t>Marketing - Marketing Plan - PRDCTN DVSN</t>
  </si>
  <si>
    <t>Marketing - Marketing Collateral Brochures - PRDCTN DVSN</t>
  </si>
  <si>
    <t>Marketing - Marketing Collateral Advertising - PRDCTN DVSN</t>
  </si>
  <si>
    <t>Marketing - Marketing Collateral Commercials - PRDCTN DVSN</t>
  </si>
  <si>
    <t>Project Management - PRDCTN DVSN</t>
  </si>
  <si>
    <t>Project Management - Activities - PRDCTN DVSN</t>
  </si>
  <si>
    <t>Project Management - ETC… - PRDCTN DVSN</t>
  </si>
  <si>
    <t>Project Management - 72 - PRDCTN DVSN</t>
  </si>
  <si>
    <t>Project Management - 73 - PRDCTN DVSN</t>
  </si>
  <si>
    <t>Project Management - 74 - PRDCTN DVSN</t>
  </si>
  <si>
    <t>Project Management - 75 - PRDCTN DVSN</t>
  </si>
  <si>
    <t>Project Management - 76 - PRDCTN DVSN</t>
  </si>
  <si>
    <t>Project Management - 77 - PRDCTN DVSN</t>
  </si>
  <si>
    <t>51000</t>
  </si>
  <si>
    <t>51100</t>
  </si>
  <si>
    <t>51200</t>
  </si>
  <si>
    <t>51300</t>
  </si>
  <si>
    <t>51400</t>
  </si>
  <si>
    <t>51500</t>
  </si>
  <si>
    <t>51600</t>
  </si>
  <si>
    <t>51700</t>
  </si>
  <si>
    <t>51800</t>
  </si>
  <si>
    <t>مصروفات أبحاث ودراسات التسويق - قطاع الصناعة</t>
  </si>
  <si>
    <t>تصميم المنتج - قطاع الصناعة</t>
  </si>
  <si>
    <t>تقييم أبحاث تصميم المنتج - قطاع الصناعة</t>
  </si>
  <si>
    <t>وثيقة تصميم المنتج - قطاع الصناعة</t>
  </si>
  <si>
    <t>تعريف مفهوم نموذج تصميم المنتج - قطاع الصناعة</t>
  </si>
  <si>
    <t>اختيار تصميم المنتج - قطاع الصناعة</t>
  </si>
  <si>
    <t>تطوير المنتج - قطاع الصناعة</t>
  </si>
  <si>
    <t>تحديد مكونات المنتج - قطاع الصناعة</t>
  </si>
  <si>
    <t>تحديد النموذج المبدئي للمنتج - قطاع الصناعة</t>
  </si>
  <si>
    <t>اختبار النموذج المبدئي للمنتج - قطاع الصناعة</t>
  </si>
  <si>
    <t>الانتهاء من تطوير المنتج - قطاع الصناعة</t>
  </si>
  <si>
    <t>تخطيط الانتاج - قطاع الصناعة</t>
  </si>
  <si>
    <t>تصميم عملية الانتاج - قطاع الصناعة</t>
  </si>
  <si>
    <t>اختبار عملية الانتاج - قطاع الصناعة</t>
  </si>
  <si>
    <t>تصميم مراقبة جودة الانتاج - قطاع الصناعة</t>
  </si>
  <si>
    <t>الانتهاء من تطوير عملية الانتاج - قطاع الصناعة</t>
  </si>
  <si>
    <t>بدء تنفيذ عملية الانتاج - قطاع الصناعة</t>
  </si>
  <si>
    <t>تطبيق نموذج المكونات عملية الانتاج - قطاع الصناعة</t>
  </si>
  <si>
    <t>يتم حذف كل هذه الحسابات وتحويلها لمراكز تكلفة وانشطة ومهام وأحداث</t>
  </si>
  <si>
    <t>Revenue Adjustments HeadQuarter Cr</t>
  </si>
  <si>
    <t>تعديلات على الايرادات  - المركز الرئيسي</t>
  </si>
  <si>
    <t>التغييرات المعتبرة (المثبتة) -  - المركز الرئيسي</t>
  </si>
  <si>
    <t>المستحقات الدائنة على العملاء - المركز الرئيسي</t>
  </si>
  <si>
    <t>تعديلات اخرى على الايرادات - المركز الرئيسي</t>
  </si>
  <si>
    <t>Variable Consideration HeadQuarter Cr</t>
  </si>
  <si>
    <t>Consideration Paid (Payable) To Customers HeadQuarter Cr</t>
  </si>
  <si>
    <t>Other Adjustments HeadQuarter Cr</t>
  </si>
  <si>
    <t>مورد مواد - قطاع الصناعة</t>
  </si>
  <si>
    <t>يتم عمل حسابات مالية عادية عبارة عن</t>
  </si>
  <si>
    <t>1- مواد مباشرة</t>
  </si>
  <si>
    <t>2- اجور مباشرة</t>
  </si>
  <si>
    <t>مواد غير مباشرة</t>
  </si>
  <si>
    <t>أجور غير مباشرة</t>
  </si>
  <si>
    <t>تكاليف أخرى غير مباشرة</t>
  </si>
  <si>
    <t>تكاليف بيع وتسويق وتوزيع</t>
  </si>
  <si>
    <t>مصروفات عامة وادارية</t>
  </si>
  <si>
    <t>اخرى</t>
  </si>
  <si>
    <t>في كل قطاع</t>
  </si>
  <si>
    <t>بدلا من استيعاب التطور الحاصل في ادارة المشاريع ومراقية الجودة والتكاليف تحاول التكاليف الصناعية هنا الفصل بين الحسابات وشقيقاتها من علوم المراقبة من جودة وتكاليف وادارة المشاريع لدا قمنا هنا بالربط بينها في دليل الحسابات واعتماد المنتجات والخدمات في باب (موديول) المخازن للقيام بالوساطة بين هؤلاء الاشقاء لتسجيل التكاليف والاصول المتداولة غير المالية من حسابات انتاج ومشروعات سواء مراقبة سابقة (حسب الخطة) أو متابعة لحظية (مخطط تشغيلي مشاريع) أو تسجيل الفعلي المنفد ، ويتم دلك ايضا من خلال استغلال باب (موديول) الاحداث (Events or Time Management) والذي يدخل ضمن باب (موديول) المشاريع لربط المصادر (والتي توجد في باب (موديول) المصادر داخل موديول المشاريع وتم دمجها مع دليل الحسابات) بالمنتجات والخدمات في باب (موديول) المحازن</t>
  </si>
  <si>
    <t>تكاليف مورد المواد المباشرة - قطاع الصناعة بضائع ومواد وقطع غيار وتوريدات</t>
  </si>
  <si>
    <t xml:space="preserve">Direct Material, Parts And Supplies Industrial Division Dr       </t>
  </si>
  <si>
    <t>مادة 1 - قطاع الصناعة</t>
  </si>
  <si>
    <t>تكاليف مورد القوى العاملة المباشرة - قطاع الصناعة</t>
  </si>
  <si>
    <t xml:space="preserve">Manpower Direct cost (Employee Benefits) Industrial Division Dr          </t>
  </si>
  <si>
    <t>Increase (Decrease) In Inventories Of Finished Goods And  Work In Progress - Construction Division Dr / (Cr)</t>
  </si>
  <si>
    <t>Marketing, Sales &amp; Distribution Costs Indirect - Construction DivisionDr</t>
  </si>
  <si>
    <t>General &amp; Admin Costs Indirect - Construction DivisionDr</t>
  </si>
  <si>
    <t xml:space="preserve">Direct Material, Parts And Supplies Construction Division Dr       </t>
  </si>
  <si>
    <t xml:space="preserve">Raw Material 1 Construction Division Dr       </t>
  </si>
  <si>
    <t xml:space="preserve">Manpower Direct cost (Employee Benefits) Construction Division Dr          </t>
  </si>
  <si>
    <t xml:space="preserve">Basic Salaries - Construction Division Dr          </t>
  </si>
  <si>
    <t xml:space="preserve">Machines &amp; Property Costs - Construction Division Dr  </t>
  </si>
  <si>
    <t xml:space="preserve">Machines Rent - Construction Division Dr           </t>
  </si>
  <si>
    <t xml:space="preserve">Machines Depreciation - Construction Division Dr           </t>
  </si>
  <si>
    <t xml:space="preserve">Buildings Depreciation - Construction Division Dr           </t>
  </si>
  <si>
    <t xml:space="preserve">Services - Construction Division Dr           </t>
  </si>
  <si>
    <t xml:space="preserve">Buildings Rent - Construction Division Dr           </t>
  </si>
  <si>
    <t>تكاليف غير مباشرة موارد متفرقة - قطاع التشييد والبناء</t>
  </si>
  <si>
    <t>تكاليف التسويق والبيع والتوزيع غير مباشرة - موارد متفرقة قطاع التشييد والبناء</t>
  </si>
  <si>
    <t>تكاليف عامة وادارية غير مباشرة - موارد متفرقة قطاع التشييد والبناء</t>
  </si>
  <si>
    <t>تكاليف مورد المواد المباشرة - قطاع التشييد والبناء بضائع ومواد وقطع غيار وتوريدات</t>
  </si>
  <si>
    <t>مادة 1 - قطاع التشييد والبناء</t>
  </si>
  <si>
    <t>تكاليف مورد القوى العاملة المباشرة - قطاع التشييد والبناء</t>
  </si>
  <si>
    <t>المرتب الاساسي - قطاع التشييد والبناء</t>
  </si>
  <si>
    <t>تكاليف مورد الالات والممتلكات - قطاع التشييد والبناء</t>
  </si>
  <si>
    <t>تكاليف ايجار معدات - مورد الات وممتلكات قطاع التشييد والبناء</t>
  </si>
  <si>
    <t>تكاليف استهلاك معدات - مورد الات وممتلكات قطاع التشييد والبناء</t>
  </si>
  <si>
    <t>تكاليف استهلاك مباني - مورد الات وممتلكات قطاع التشييد والبناء</t>
  </si>
  <si>
    <t>الخدمات المشتراه (مصروفات) - قطاع التشييد والبناء</t>
  </si>
  <si>
    <t>ابجار مباني -خدمات قطاع التشييد والبناء</t>
  </si>
  <si>
    <t>تكاليف مورد المواد المباشرة - قطاع التجارة بضائع ومواد وقطع غيار وتوريدات</t>
  </si>
  <si>
    <t xml:space="preserve">Direct Merchandise, Material, Parts And Supplies Merchandise Division Dr       </t>
  </si>
  <si>
    <t xml:space="preserve">Direct Manpower Costs (Employee Benefits) Merchandise Division Dr          </t>
  </si>
  <si>
    <t>تكاليف مورد القوى العاملة المباشرة - قطاع التجارة</t>
  </si>
  <si>
    <t>تكاليف موارد متفرقة غير مباشرة  - قطاع التجارة</t>
  </si>
  <si>
    <t xml:space="preserve">Indirect Miscellanious Costs - Merchandise Division Dr           </t>
  </si>
  <si>
    <t>تكاليف موارد متفرقة غير مباشرة  - قطاع الادارة العامة المركز الرئيسي وادارة الاستراتيجيات والبرامج والمبادرات</t>
  </si>
  <si>
    <t xml:space="preserve">Indirect Miscellanious Costs - Trade Expenses Dr - Headquarter Strategies &amp; Programs &amp; Initiatives Management    </t>
  </si>
  <si>
    <t>مراحل ابتكار منتج جديد وتصنيعه</t>
  </si>
  <si>
    <t>Field of knowledge Management</t>
  </si>
  <si>
    <t>Project Integerarion Management</t>
  </si>
  <si>
    <t>Project Scope Management</t>
  </si>
  <si>
    <t>Project Time Management</t>
  </si>
  <si>
    <t>Project Quality Control</t>
  </si>
  <si>
    <t>Project Cost Control</t>
  </si>
  <si>
    <t>Human Resources Management</t>
  </si>
  <si>
    <t>Project Communication Management</t>
  </si>
  <si>
    <t>Project Risk Management</t>
  </si>
  <si>
    <t>Project Procurement Management</t>
  </si>
  <si>
    <t>Stake-Holders Management</t>
  </si>
  <si>
    <t>Initializing (Starting) Operations Group</t>
  </si>
  <si>
    <t>Planning Operations Group</t>
  </si>
  <si>
    <t>Execution Operations Group</t>
  </si>
  <si>
    <t>Monitoring &amp; Control Operations Group</t>
  </si>
  <si>
    <t>Ending (Closing) Operation Group</t>
  </si>
  <si>
    <t>Project Diagrams Preparation</t>
  </si>
  <si>
    <t>Project Scope Analyze</t>
  </si>
  <si>
    <t>Project Tasks &amp; Resources Preparation</t>
  </si>
  <si>
    <t>Project Cost Structure Preparation</t>
  </si>
  <si>
    <t>Project Quality Control Methadologies &amp; Check-Points</t>
  </si>
  <si>
    <t>Project Human Resources Specifying</t>
  </si>
  <si>
    <t>Project Communication Points Preparation</t>
  </si>
  <si>
    <t>Project Procurement Specifying</t>
  </si>
  <si>
    <t>Project Stake-Holders Specifying</t>
  </si>
  <si>
    <t>Project Life Cycle</t>
  </si>
  <si>
    <t>WBS Project Life Cycle</t>
  </si>
  <si>
    <t>Project Plan Preparation</t>
  </si>
  <si>
    <t>Project Scope Planning &amp; Partial Hirarchy</t>
  </si>
  <si>
    <t>Project Time Schedule &amp; Activivties, Tasks, Resources Planning</t>
  </si>
  <si>
    <t>Project Budgeting Preparation</t>
  </si>
  <si>
    <t>Project Quality Control Plan Preparation</t>
  </si>
  <si>
    <t>Project Human Resources Plan Preparation</t>
  </si>
  <si>
    <t>Project Communication Plan Preparation</t>
  </si>
  <si>
    <t>Project Risk Management Plan Preparation</t>
  </si>
  <si>
    <t>Project Risk Assesment (Qualitative, Quantative &amp; Respond)</t>
  </si>
  <si>
    <t>Project Procurement Plan Preparation</t>
  </si>
  <si>
    <t>Project Stake-Holders Plan Preparation</t>
  </si>
  <si>
    <t>Project Execution Access &amp; Initialization</t>
  </si>
  <si>
    <t>Project QC Chech-Points &amp; Assurance</t>
  </si>
  <si>
    <t>Project HR Assignments &amp; Team Management</t>
  </si>
  <si>
    <t>Project Stake-Holders Prespective Management</t>
  </si>
  <si>
    <t>Project Contracts Concluding</t>
  </si>
  <si>
    <t>Project Stake-Holders Participation</t>
  </si>
  <si>
    <t>Project Monitoring &amp; Control</t>
  </si>
  <si>
    <t>Project Scope Checks &amp; Control</t>
  </si>
  <si>
    <t>Project Time Schedule Control</t>
  </si>
  <si>
    <t>Project HR Performance Control</t>
  </si>
  <si>
    <t>Project Communication Control</t>
  </si>
  <si>
    <t>Project Risk Control</t>
  </si>
  <si>
    <t>Project Procurement Control</t>
  </si>
  <si>
    <t>Project Stake-Holders Control Participation</t>
  </si>
  <si>
    <t>Project Finalizing &amp; Closing</t>
  </si>
  <si>
    <t>Project Stake-Holders Satisfuction of Quality</t>
  </si>
  <si>
    <t>Project Finalizing Party</t>
  </si>
  <si>
    <t>Project Procurement Closing</t>
  </si>
  <si>
    <t>Resources Classification:</t>
  </si>
  <si>
    <t>Manpower</t>
  </si>
  <si>
    <t>Methods</t>
  </si>
  <si>
    <t>Materials</t>
  </si>
  <si>
    <t>Machines</t>
  </si>
  <si>
    <t>Measurements</t>
  </si>
  <si>
    <t>Environment</t>
  </si>
  <si>
    <t>Management</t>
  </si>
  <si>
    <t>دورة حياة المشروع وادارته</t>
  </si>
  <si>
    <t>WBS Product Life Cycle</t>
  </si>
  <si>
    <t>Product Management</t>
  </si>
  <si>
    <t>Product Quality Control</t>
  </si>
  <si>
    <t>دورة حياة المنتج وادارته</t>
  </si>
  <si>
    <t>Product Marketing</t>
  </si>
  <si>
    <t>Product Route Sustainability</t>
  </si>
  <si>
    <t>Stage 1</t>
  </si>
  <si>
    <t>Stage 2</t>
  </si>
  <si>
    <t>Stage 3</t>
  </si>
  <si>
    <t>Stage 4</t>
  </si>
  <si>
    <t>Stage 5</t>
  </si>
  <si>
    <t>Stage 6</t>
  </si>
  <si>
    <t>Stage 7</t>
  </si>
  <si>
    <t>Stage 8</t>
  </si>
  <si>
    <t>Stage 9</t>
  </si>
  <si>
    <t>Stage 10</t>
  </si>
  <si>
    <t>Stage etc. ---&gt;&gt;</t>
  </si>
  <si>
    <t>Cost Driver is the project Management Tools (Methadology)</t>
  </si>
  <si>
    <t>No Route</t>
  </si>
  <si>
    <t>No Stage Cost Driver</t>
  </si>
  <si>
    <t>Cost Driver is the product Stages Driver</t>
  </si>
  <si>
    <t>Has Route</t>
  </si>
  <si>
    <t>AS Project Dept.</t>
  </si>
  <si>
    <t>Expenditure Discribtion</t>
  </si>
  <si>
    <t>PROSP</t>
  </si>
  <si>
    <t>Prospection</t>
  </si>
  <si>
    <t>QUAL</t>
  </si>
  <si>
    <t>Qualification</t>
  </si>
  <si>
    <t>PROPO</t>
  </si>
  <si>
    <t>Proposal</t>
  </si>
  <si>
    <t>NEGO</t>
  </si>
  <si>
    <t>Negotiation</t>
  </si>
  <si>
    <t>PENDING</t>
  </si>
  <si>
    <t>Pending</t>
  </si>
  <si>
    <t>WON</t>
  </si>
  <si>
    <t>Won (Sign Contract)</t>
  </si>
  <si>
    <t>LOST</t>
  </si>
  <si>
    <t>Lost</t>
  </si>
  <si>
    <t>SUOG</t>
  </si>
  <si>
    <t>Start-up (Opening) Operations Group</t>
  </si>
  <si>
    <t>PPOG</t>
  </si>
  <si>
    <t>PIPG</t>
  </si>
  <si>
    <t>Implementation Process Group</t>
  </si>
  <si>
    <t>MCOG</t>
  </si>
  <si>
    <t>Monitoring and Control Operations Group</t>
  </si>
  <si>
    <t>PCOG</t>
  </si>
  <si>
    <t>Closing Group</t>
  </si>
  <si>
    <t>FGITMR001</t>
  </si>
  <si>
    <t>Focus Group Identify Targets - Market Research - PRDCTN DVSN</t>
  </si>
  <si>
    <t>FGPOMR002</t>
  </si>
  <si>
    <t>Focus Group Prepare Objectives - Market Research - PRDCTN DVSN</t>
  </si>
  <si>
    <t>PFGMR003</t>
  </si>
  <si>
    <t>Perform Focus Group - Market Research - PRDCTN DVSN</t>
  </si>
  <si>
    <t>SURMR004</t>
  </si>
  <si>
    <t>Surveys - Market Research - PRDCTN DVSN</t>
  </si>
  <si>
    <t>Estimation</t>
  </si>
  <si>
    <t>Tech Office</t>
  </si>
  <si>
    <t>Operation Management</t>
  </si>
  <si>
    <t>Field</t>
  </si>
  <si>
    <t>SN</t>
  </si>
  <si>
    <t>ERP System Implementation Overview</t>
  </si>
  <si>
    <t>نظرة عامة على تنفيذ نظام تخطيط موارد المؤسسات (ERP)</t>
  </si>
  <si>
    <t>Portfolio</t>
  </si>
  <si>
    <t>Change</t>
  </si>
  <si>
    <t>Planning</t>
  </si>
  <si>
    <t>Administration</t>
  </si>
  <si>
    <t>Success</t>
  </si>
  <si>
    <t>Control</t>
  </si>
  <si>
    <t>Subject</t>
  </si>
  <si>
    <t>Business Divisioning</t>
  </si>
  <si>
    <t>Program</t>
  </si>
  <si>
    <t>Project</t>
  </si>
  <si>
    <t>Specific &amp; SMART Targets</t>
  </si>
  <si>
    <t>Project Manager Leads teams to Achieve the Project Targets</t>
  </si>
  <si>
    <t>Product (Project) Quality, Time Schedule &amp; Customer Satisfaction</t>
  </si>
  <si>
    <t>The Project manager has to control Activities Conclusion (Product, Service or any Project Targets)</t>
  </si>
  <si>
    <t>Has Extended Field &amp; Achieving Greater Business Benefit</t>
  </si>
  <si>
    <t>Program Management has to be Ready to Handle any internal or external environmental Changes, In Addition to Accept it</t>
  </si>
  <si>
    <t>The Field Changes as per Business Strategy Vision</t>
  </si>
  <si>
    <t>Portfolio Management has to work on the Necessary Operations that are belong Portfolio</t>
  </si>
  <si>
    <t>Change Forecasting &amp; Management</t>
  </si>
  <si>
    <t>Detailed Plan (Action Plans) through The Project life Cycle - Gradually Feed of information to the Teams</t>
  </si>
  <si>
    <t>Program Management has to Develop a Contain Plan which has Balanced Score Cards that is guide to Easily prepare Action (Detailed) Plans</t>
  </si>
  <si>
    <t>The Program Manager concerns with Stakeholders Management in Addition to Work Teams</t>
  </si>
  <si>
    <t>Stakeholders Satisfaction, Saturation of Needs &amp; Gained Benefits</t>
  </si>
  <si>
    <t>The Program manager has to Control and Monitor Projects Conclusion (to Achieve Program Goals), Time Schedule &amp; Budget Management</t>
  </si>
  <si>
    <t>Follow-up &amp; Monitoring all Change Kinds &amp; Focus in its effect on any Particular of Business</t>
  </si>
  <si>
    <t>The Portfolio Manager concerns with Coordination between Projects, Programs and Stakeholders</t>
  </si>
  <si>
    <t>The Total Performance of the Portfolio</t>
  </si>
  <si>
    <t>The Portfolio manager has to Monitor &amp; control Business Performance &amp; Values Pointers (Ratios)</t>
  </si>
  <si>
    <t>Project Integration Management</t>
  </si>
  <si>
    <t>Project Scope Planning &amp; Partial Hierarchy</t>
  </si>
  <si>
    <t>1.MT</t>
  </si>
  <si>
    <t>1.MP</t>
  </si>
  <si>
    <t>1EQ</t>
  </si>
  <si>
    <t>1.SR</t>
  </si>
  <si>
    <t>1.MS</t>
  </si>
  <si>
    <t xml:space="preserve">General Requirement Material </t>
  </si>
  <si>
    <t>General Requirement Manpower</t>
  </si>
  <si>
    <t xml:space="preserve">General Requirement Equipment </t>
  </si>
  <si>
    <t xml:space="preserve">General Requirement Service </t>
  </si>
  <si>
    <t>General Requirement Miscellaneous Expense</t>
  </si>
  <si>
    <t>(Project Structure).01.MT</t>
  </si>
  <si>
    <t>(Project Structure).01.MP</t>
  </si>
  <si>
    <t>(Project Structure).01.EQ</t>
  </si>
  <si>
    <t>(Project Structure).01.SR</t>
  </si>
  <si>
    <t>(Project Structure).01.MS</t>
  </si>
  <si>
    <t>CSI : 1-General Requirement-MT-Material</t>
  </si>
  <si>
    <t>CSI : 1-General Requirement-MP-Manpower</t>
  </si>
  <si>
    <t xml:space="preserve">CSI : 1-General Requirement-EQ-Equipment </t>
  </si>
  <si>
    <t xml:space="preserve">CSI : 1-General Requirement-SR-Service </t>
  </si>
  <si>
    <t>CSI : 1-General Requirement-MS-Miscellaneous Expense</t>
  </si>
  <si>
    <t>Job Order Life Cycle</t>
  </si>
  <si>
    <t>Close Order &amp; Start a New One ---&gt;</t>
  </si>
  <si>
    <t xml:space="preserve"> ------&gt; Initializing (Starting) Operations Group</t>
  </si>
  <si>
    <t>Prototyoe Manufacturing</t>
  </si>
  <si>
    <t xml:space="preserve">  - ----&gt; Stage 1</t>
  </si>
  <si>
    <t xml:space="preserve">  - ----&gt; Stage 2</t>
  </si>
  <si>
    <t xml:space="preserve">  - ----&gt; Stage 3</t>
  </si>
  <si>
    <t xml:space="preserve">  - ----&gt; Stage 4</t>
  </si>
  <si>
    <t xml:space="preserve">  - ----&gt; Stage 5</t>
  </si>
  <si>
    <t>Product Route Specifying</t>
  </si>
  <si>
    <t>Product Route Plan Preparation</t>
  </si>
  <si>
    <t>Product Route Control</t>
  </si>
  <si>
    <t>Product Route Closing</t>
  </si>
  <si>
    <t>Product Route Concluding</t>
  </si>
  <si>
    <t>Product Quality Control Methadologies &amp; Check-Points</t>
  </si>
  <si>
    <t>Product Quality Control Plan Preparation</t>
  </si>
  <si>
    <t>Product QC Chech-Points &amp; Assurance</t>
  </si>
  <si>
    <t>Product Stake-Holders Satisfuction of Quality</t>
  </si>
  <si>
    <t>Product Modification &amp; (Restart) Return to --&gt; Marketing Research</t>
  </si>
  <si>
    <t>دورة حياة امر الإنتاج</t>
  </si>
  <si>
    <t>WBS Manufacturign Order Life Cycle</t>
  </si>
  <si>
    <t>Project Charts Preparation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</si>
</sst>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
  </numFmts>
  <fonts count="17" x14ac:knownFonts="1">
    <font>
      <sz val="11"/>
      <color theme="1"/>
      <name val="Calibri"/>
    </font>
    <font>
      <sz val="11"/>
      <color theme="1"/>
      <name val="Arial"/>
      <family val="2"/>
      <scheme val="minor"/>
    </font>
    <font>
      <sz val="11"/>
      <color theme="1"/>
      <name val="Calibri"/>
      <family val="2"/>
    </font>
    <font>
      <sz val="8.25"/>
      <color indexed="8"/>
      <name val="Arial"/>
      <family val="2"/>
    </font>
    <font>
      <b/>
      <sz val="11"/>
      <color theme="1"/>
      <name val="Arial"/>
      <family val="2"/>
      <scheme val="minor"/>
    </font>
    <font>
      <sz val="10"/>
      <color theme="1"/>
      <name val="Calibri"/>
      <family val="2"/>
    </font>
    <font>
      <b/>
      <sz val="12"/>
      <color theme="1"/>
      <name val="Arial"/>
      <family val="2"/>
      <scheme val="minor"/>
    </font>
    <font>
      <u/>
      <sz val="16"/>
      <color theme="1"/>
      <name val="Arial"/>
      <family val="2"/>
      <scheme val="minor"/>
    </font>
    <font>
      <sz val="14"/>
      <color theme="1"/>
      <name val="Arial"/>
      <family val="2"/>
      <scheme val="minor"/>
    </font>
    <font>
      <b/>
      <sz val="11"/>
      <color rgb="FFFF0000"/>
      <name val="Arial"/>
      <family val="2"/>
      <scheme val="minor"/>
    </font>
    <font>
      <sz val="22"/>
      <color theme="1"/>
      <name val="Calibri"/>
      <family val="2"/>
    </font>
    <font>
      <b/>
      <sz val="14"/>
      <color theme="1"/>
      <name val="Calibri"/>
      <family val="2"/>
    </font>
    <font>
      <sz val="8"/>
      <name val="Calibri"/>
      <family val="2"/>
    </font>
    <font>
      <sz val="8"/>
      <name val="Calibri"/>
      <family val="2"/>
    </font>
    <font>
      <sz val="12"/>
      <color theme="1"/>
      <name val="Calibri"/>
      <family val="2"/>
    </font>
    <font>
      <b/>
      <sz val="18"/>
      <color theme="1"/>
      <name val="Calibri"/>
      <family val="2"/>
    </font>
    <font>
      <b/>
      <sz val="16"/>
      <color theme="1"/>
      <name val="Calibri"/>
      <family val="2"/>
    </font>
  </fonts>
  <fills count="5">
    <fill>
      <patternFill patternType="none"/>
    </fill>
    <fill>
      <patternFill patternType="gray125"/>
    </fill>
    <fill>
      <patternFill patternType="solid">
        <fgColor theme="4" tint="0.59999389629810485"/>
        <bgColor indexed="64"/>
      </patternFill>
    </fill>
    <fill>
      <patternFill patternType="solid">
        <fgColor rgb="FFFFFF00"/>
        <bgColor indexed="64"/>
      </patternFill>
    </fill>
    <fill>
      <patternFill patternType="solid">
        <fgColor theme="0" tint="-4.9989318521683403E-2"/>
        <bgColor indexed="64"/>
      </patternFill>
    </fill>
  </fills>
  <borders count="72">
    <border>
      <left/>
      <right/>
      <top/>
      <bottom/>
      <diagonal/>
    </border>
    <border>
      <left style="thick">
        <color indexed="64"/>
      </left>
      <right style="thick">
        <color indexed="64"/>
      </right>
      <top style="thick">
        <color indexed="64"/>
      </top>
      <bottom/>
      <diagonal/>
    </border>
    <border>
      <left style="thick">
        <color auto="1"/>
      </left>
      <right/>
      <top style="thick">
        <color auto="1"/>
      </top>
      <bottom style="thin">
        <color indexed="64"/>
      </bottom>
      <diagonal/>
    </border>
    <border>
      <left/>
      <right/>
      <top style="thick">
        <color auto="1"/>
      </top>
      <bottom style="thin">
        <color indexed="64"/>
      </bottom>
      <diagonal/>
    </border>
    <border>
      <left/>
      <right style="thick">
        <color auto="1"/>
      </right>
      <top style="thick">
        <color auto="1"/>
      </top>
      <bottom style="thin">
        <color indexed="64"/>
      </bottom>
      <diagonal/>
    </border>
    <border>
      <left style="thick">
        <color indexed="64"/>
      </left>
      <right style="thick">
        <color indexed="64"/>
      </right>
      <top/>
      <bottom style="thin">
        <color indexed="64"/>
      </bottom>
      <diagonal/>
    </border>
    <border>
      <left/>
      <right style="thin">
        <color indexed="64"/>
      </right>
      <top style="thin">
        <color indexed="64"/>
      </top>
      <bottom style="thin">
        <color indexed="64"/>
      </bottom>
      <diagonal/>
    </border>
    <border>
      <left style="thick">
        <color indexed="64"/>
      </left>
      <right style="thick">
        <color indexed="64"/>
      </right>
      <top style="hair">
        <color indexed="64"/>
      </top>
      <bottom style="hair">
        <color indexed="64"/>
      </bottom>
      <diagonal/>
    </border>
    <border>
      <left style="hair">
        <color indexed="64"/>
      </left>
      <right style="hair">
        <color indexed="64"/>
      </right>
      <top style="hair">
        <color indexed="64"/>
      </top>
      <bottom style="hair">
        <color indexed="64"/>
      </bottom>
      <diagonal/>
    </border>
    <border>
      <left/>
      <right style="hair">
        <color indexed="64"/>
      </right>
      <top style="hair">
        <color indexed="64"/>
      </top>
      <bottom style="hair">
        <color indexed="64"/>
      </bottom>
      <diagonal/>
    </border>
    <border>
      <left style="thick">
        <color auto="1"/>
      </left>
      <right style="hair">
        <color indexed="64"/>
      </right>
      <top style="hair">
        <color indexed="64"/>
      </top>
      <bottom style="hair">
        <color indexed="64"/>
      </bottom>
      <diagonal/>
    </border>
    <border>
      <left style="hair">
        <color indexed="64"/>
      </left>
      <right style="thick">
        <color indexed="64"/>
      </right>
      <top style="hair">
        <color indexed="64"/>
      </top>
      <bottom style="hair">
        <color indexed="64"/>
      </bottom>
      <diagonal/>
    </border>
    <border>
      <left style="hair">
        <color indexed="64"/>
      </left>
      <right style="hair">
        <color indexed="64"/>
      </right>
      <top style="hair">
        <color indexed="64"/>
      </top>
      <bottom/>
      <diagonal/>
    </border>
    <border>
      <left style="hair">
        <color indexed="64"/>
      </left>
      <right style="thick">
        <color auto="1"/>
      </right>
      <top style="hair">
        <color indexed="64"/>
      </top>
      <bottom/>
      <diagonal/>
    </border>
    <border>
      <left style="hair">
        <color indexed="64"/>
      </left>
      <right style="hair">
        <color indexed="64"/>
      </right>
      <top/>
      <bottom/>
      <diagonal/>
    </border>
    <border>
      <left style="hair">
        <color indexed="64"/>
      </left>
      <right style="thick">
        <color auto="1"/>
      </right>
      <top/>
      <bottom/>
      <diagonal/>
    </border>
    <border>
      <left style="hair">
        <color indexed="64"/>
      </left>
      <right style="hair">
        <color indexed="64"/>
      </right>
      <top/>
      <bottom style="hair">
        <color indexed="64"/>
      </bottom>
      <diagonal/>
    </border>
    <border>
      <left style="hair">
        <color indexed="64"/>
      </left>
      <right style="thick">
        <color auto="1"/>
      </right>
      <top/>
      <bottom style="hair">
        <color indexed="64"/>
      </bottom>
      <diagonal/>
    </border>
    <border>
      <left style="thick">
        <color indexed="64"/>
      </left>
      <right style="thick">
        <color indexed="64"/>
      </right>
      <top style="hair">
        <color indexed="64"/>
      </top>
      <bottom style="thick">
        <color indexed="64"/>
      </bottom>
      <diagonal/>
    </border>
    <border>
      <left style="hair">
        <color indexed="64"/>
      </left>
      <right style="hair">
        <color indexed="64"/>
      </right>
      <top style="hair">
        <color indexed="64"/>
      </top>
      <bottom style="thick">
        <color auto="1"/>
      </bottom>
      <diagonal/>
    </border>
    <border>
      <left/>
      <right style="hair">
        <color indexed="64"/>
      </right>
      <top style="hair">
        <color indexed="64"/>
      </top>
      <bottom style="thick">
        <color auto="1"/>
      </bottom>
      <diagonal/>
    </border>
    <border>
      <left style="thick">
        <color auto="1"/>
      </left>
      <right style="hair">
        <color indexed="64"/>
      </right>
      <top style="hair">
        <color indexed="64"/>
      </top>
      <bottom style="thick">
        <color auto="1"/>
      </bottom>
      <diagonal/>
    </border>
    <border>
      <left style="hair">
        <color indexed="64"/>
      </left>
      <right style="thick">
        <color indexed="64"/>
      </right>
      <top style="hair">
        <color indexed="64"/>
      </top>
      <bottom style="thick">
        <color indexed="64"/>
      </bottom>
      <diagonal/>
    </border>
    <border>
      <left style="dotted">
        <color auto="1"/>
      </left>
      <right style="dotted">
        <color auto="1"/>
      </right>
      <top style="hair">
        <color auto="1"/>
      </top>
      <bottom style="hair">
        <color auto="1"/>
      </bottom>
      <diagonal/>
    </border>
    <border>
      <left/>
      <right/>
      <top/>
      <bottom style="hair">
        <color auto="1"/>
      </bottom>
      <diagonal/>
    </border>
    <border>
      <left/>
      <right/>
      <top style="hair">
        <color auto="1"/>
      </top>
      <bottom style="hair">
        <color auto="1"/>
      </bottom>
      <diagonal/>
    </border>
    <border>
      <left/>
      <right/>
      <top style="hair">
        <color auto="1"/>
      </top>
      <bottom/>
      <diagonal/>
    </border>
    <border>
      <left style="medium">
        <color auto="1"/>
      </left>
      <right style="dotted">
        <color auto="1"/>
      </right>
      <top style="medium">
        <color auto="1"/>
      </top>
      <bottom style="hair">
        <color auto="1"/>
      </bottom>
      <diagonal/>
    </border>
    <border>
      <left style="dotted">
        <color auto="1"/>
      </left>
      <right style="dotted">
        <color auto="1"/>
      </right>
      <top style="medium">
        <color auto="1"/>
      </top>
      <bottom style="hair">
        <color auto="1"/>
      </bottom>
      <diagonal/>
    </border>
    <border>
      <left style="dotted">
        <color auto="1"/>
      </left>
      <right style="medium">
        <color auto="1"/>
      </right>
      <top style="medium">
        <color auto="1"/>
      </top>
      <bottom style="hair">
        <color auto="1"/>
      </bottom>
      <diagonal/>
    </border>
    <border>
      <left style="medium">
        <color auto="1"/>
      </left>
      <right style="dotted">
        <color auto="1"/>
      </right>
      <top style="hair">
        <color auto="1"/>
      </top>
      <bottom style="hair">
        <color auto="1"/>
      </bottom>
      <diagonal/>
    </border>
    <border>
      <left style="dotted">
        <color auto="1"/>
      </left>
      <right style="medium">
        <color auto="1"/>
      </right>
      <top style="hair">
        <color auto="1"/>
      </top>
      <bottom style="hair">
        <color auto="1"/>
      </bottom>
      <diagonal/>
    </border>
    <border>
      <left style="medium">
        <color auto="1"/>
      </left>
      <right style="dotted">
        <color auto="1"/>
      </right>
      <top style="hair">
        <color auto="1"/>
      </top>
      <bottom style="medium">
        <color auto="1"/>
      </bottom>
      <diagonal/>
    </border>
    <border>
      <left style="dotted">
        <color auto="1"/>
      </left>
      <right style="dotted">
        <color auto="1"/>
      </right>
      <top style="hair">
        <color auto="1"/>
      </top>
      <bottom style="medium">
        <color auto="1"/>
      </bottom>
      <diagonal/>
    </border>
    <border>
      <left style="dotted">
        <color auto="1"/>
      </left>
      <right style="medium">
        <color auto="1"/>
      </right>
      <top style="hair">
        <color auto="1"/>
      </top>
      <bottom style="medium">
        <color auto="1"/>
      </bottom>
      <diagonal/>
    </border>
    <border>
      <left/>
      <right style="medium">
        <color auto="1"/>
      </right>
      <top/>
      <bottom/>
      <diagonal/>
    </border>
    <border>
      <left/>
      <right style="medium">
        <color auto="1"/>
      </right>
      <top/>
      <bottom style="hair">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style="dotted">
        <color auto="1"/>
      </right>
      <top/>
      <bottom style="hair">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style="dotted">
        <color auto="1"/>
      </right>
      <top style="medium">
        <color auto="1"/>
      </top>
      <bottom style="medium">
        <color auto="1"/>
      </bottom>
      <diagonal/>
    </border>
    <border>
      <left style="dotted">
        <color auto="1"/>
      </left>
      <right style="medium">
        <color auto="1"/>
      </right>
      <top style="medium">
        <color auto="1"/>
      </top>
      <bottom style="medium">
        <color auto="1"/>
      </bottom>
      <diagonal/>
    </border>
    <border>
      <left style="dotted">
        <color auto="1"/>
      </left>
      <right style="dotted">
        <color auto="1"/>
      </right>
      <top style="medium">
        <color auto="1"/>
      </top>
      <bottom style="medium">
        <color auto="1"/>
      </bottom>
      <diagonal/>
    </border>
    <border>
      <left style="medium">
        <color auto="1"/>
      </left>
      <right style="medium">
        <color auto="1"/>
      </right>
      <top style="hair">
        <color auto="1"/>
      </top>
      <bottom style="medium">
        <color auto="1"/>
      </bottom>
      <diagonal/>
    </border>
    <border>
      <left style="medium">
        <color auto="1"/>
      </left>
      <right style="medium">
        <color auto="1"/>
      </right>
      <top style="medium">
        <color auto="1"/>
      </top>
      <bottom style="medium">
        <color auto="1"/>
      </bottom>
      <diagonal/>
    </border>
    <border>
      <left style="thin">
        <color indexed="64"/>
      </left>
      <right/>
      <top style="thin">
        <color indexed="64"/>
      </top>
      <bottom style="thin">
        <color indexed="64"/>
      </bottom>
      <diagonal/>
    </border>
    <border>
      <left style="thick">
        <color auto="1"/>
      </left>
      <right/>
      <top style="thin">
        <color indexed="64"/>
      </top>
      <bottom style="thin">
        <color indexed="64"/>
      </bottom>
      <diagonal/>
    </border>
    <border>
      <left style="hair">
        <color indexed="64"/>
      </left>
      <right/>
      <top style="hair">
        <color indexed="64"/>
      </top>
      <bottom style="hair">
        <color indexed="64"/>
      </bottom>
      <diagonal/>
    </border>
    <border>
      <left style="thick">
        <color auto="1"/>
      </left>
      <right/>
      <top style="hair">
        <color indexed="64"/>
      </top>
      <bottom style="hair">
        <color indexed="64"/>
      </bottom>
      <diagonal/>
    </border>
    <border>
      <left/>
      <right style="hair">
        <color indexed="64"/>
      </right>
      <top style="thin">
        <color indexed="64"/>
      </top>
      <bottom style="thin">
        <color indexed="64"/>
      </bottom>
      <diagonal/>
    </border>
    <border>
      <left/>
      <right style="hair">
        <color indexed="64"/>
      </right>
      <top/>
      <bottom/>
      <diagonal/>
    </border>
    <border>
      <left/>
      <right style="hair">
        <color indexed="64"/>
      </right>
      <top/>
      <bottom style="hair">
        <color indexed="64"/>
      </bottom>
      <diagonal/>
    </border>
    <border>
      <left/>
      <right style="hair">
        <color indexed="64"/>
      </right>
      <top style="hair">
        <color indexed="64"/>
      </top>
      <bottom/>
      <diagonal/>
    </border>
    <border>
      <left style="medium">
        <color auto="1"/>
      </left>
      <right style="medium">
        <color auto="1"/>
      </right>
      <top style="medium">
        <color auto="1"/>
      </top>
      <bottom style="thin">
        <color indexed="64"/>
      </bottom>
      <diagonal/>
    </border>
    <border>
      <left style="medium">
        <color auto="1"/>
      </left>
      <right style="medium">
        <color auto="1"/>
      </right>
      <top style="thin">
        <color indexed="64"/>
      </top>
      <bottom style="medium">
        <color auto="1"/>
      </bottom>
      <diagonal/>
    </border>
    <border>
      <left style="medium">
        <color auto="1"/>
      </left>
      <right/>
      <top style="medium">
        <color auto="1"/>
      </top>
      <bottom style="thin">
        <color indexed="64"/>
      </bottom>
      <diagonal/>
    </border>
    <border>
      <left/>
      <right style="medium">
        <color auto="1"/>
      </right>
      <top style="medium">
        <color auto="1"/>
      </top>
      <bottom style="thin">
        <color indexed="64"/>
      </bottom>
      <diagonal/>
    </border>
    <border>
      <left style="medium">
        <color auto="1"/>
      </left>
      <right style="thin">
        <color indexed="64"/>
      </right>
      <top style="thin">
        <color indexed="64"/>
      </top>
      <bottom style="medium">
        <color auto="1"/>
      </bottom>
      <diagonal/>
    </border>
    <border>
      <left style="thin">
        <color indexed="64"/>
      </left>
      <right style="medium">
        <color auto="1"/>
      </right>
      <top style="thin">
        <color indexed="64"/>
      </top>
      <bottom style="medium">
        <color auto="1"/>
      </bottom>
      <diagonal/>
    </border>
    <border>
      <left style="medium">
        <color auto="1"/>
      </left>
      <right style="medium">
        <color auto="1"/>
      </right>
      <top style="medium">
        <color auto="1"/>
      </top>
      <bottom style="hair">
        <color indexed="64"/>
      </bottom>
      <diagonal/>
    </border>
    <border>
      <left style="medium">
        <color auto="1"/>
      </left>
      <right style="medium">
        <color auto="1"/>
      </right>
      <top style="hair">
        <color indexed="64"/>
      </top>
      <bottom style="hair">
        <color indexed="64"/>
      </bottom>
      <diagonal/>
    </border>
    <border>
      <left style="medium">
        <color auto="1"/>
      </left>
      <right style="hair">
        <color indexed="64"/>
      </right>
      <top style="medium">
        <color auto="1"/>
      </top>
      <bottom style="hair">
        <color indexed="64"/>
      </bottom>
      <diagonal/>
    </border>
    <border>
      <left style="hair">
        <color indexed="64"/>
      </left>
      <right style="medium">
        <color auto="1"/>
      </right>
      <top style="medium">
        <color auto="1"/>
      </top>
      <bottom style="hair">
        <color indexed="64"/>
      </bottom>
      <diagonal/>
    </border>
    <border>
      <left style="medium">
        <color auto="1"/>
      </left>
      <right style="hair">
        <color indexed="64"/>
      </right>
      <top style="hair">
        <color indexed="64"/>
      </top>
      <bottom style="hair">
        <color indexed="64"/>
      </bottom>
      <diagonal/>
    </border>
    <border>
      <left style="hair">
        <color indexed="64"/>
      </left>
      <right style="medium">
        <color auto="1"/>
      </right>
      <top style="hair">
        <color indexed="64"/>
      </top>
      <bottom style="hair">
        <color indexed="64"/>
      </bottom>
      <diagonal/>
    </border>
    <border>
      <left style="medium">
        <color auto="1"/>
      </left>
      <right style="hair">
        <color indexed="64"/>
      </right>
      <top style="hair">
        <color indexed="64"/>
      </top>
      <bottom style="medium">
        <color auto="1"/>
      </bottom>
      <diagonal/>
    </border>
    <border>
      <left style="hair">
        <color indexed="64"/>
      </left>
      <right style="medium">
        <color auto="1"/>
      </right>
      <top style="hair">
        <color indexed="64"/>
      </top>
      <bottom style="medium">
        <color auto="1"/>
      </bottom>
      <diagonal/>
    </border>
    <border>
      <left style="medium">
        <color auto="1"/>
      </left>
      <right style="hair">
        <color indexed="64"/>
      </right>
      <top style="medium">
        <color auto="1"/>
      </top>
      <bottom style="medium">
        <color auto="1"/>
      </bottom>
      <diagonal/>
    </border>
    <border>
      <left style="hair">
        <color indexed="64"/>
      </left>
      <right style="medium">
        <color auto="1"/>
      </right>
      <top style="medium">
        <color auto="1"/>
      </top>
      <bottom style="medium">
        <color auto="1"/>
      </bottom>
      <diagonal/>
    </border>
  </borders>
  <cellStyleXfs count="3">
    <xf numFmtId="0" fontId="0" fillId="0" borderId="0"/>
    <xf numFmtId="0" fontId="3" fillId="0" borderId="0" applyNumberFormat="0" applyFill="0" applyBorder="0" applyAlignment="0" applyProtection="0"/>
    <xf numFmtId="0" fontId="1" fillId="0" borderId="0"/>
  </cellStyleXfs>
  <cellXfs count="155">
    <xf numFmtId="0" fontId="0" fillId="0" borderId="0" xfId="0"/>
    <xf numFmtId="0" fontId="2" fillId="0" borderId="0" xfId="0" applyFont="1"/>
    <xf numFmtId="164" fontId="3" fillId="0" borderId="0" xfId="1" applyNumberFormat="1"/>
    <xf numFmtId="0" fontId="5" fillId="0" borderId="0" xfId="0" applyFont="1" applyAlignment="1">
      <alignment vertical="center" wrapText="1"/>
    </xf>
    <xf numFmtId="0" fontId="5" fillId="0" borderId="0" xfId="0" applyFont="1" applyAlignment="1">
      <alignment vertical="center"/>
    </xf>
    <xf numFmtId="0" fontId="8" fillId="0" borderId="0" xfId="2" applyFont="1" applyAlignment="1">
      <alignment horizontal="center" vertical="center" wrapText="1"/>
    </xf>
    <xf numFmtId="0" fontId="6" fillId="0" borderId="6" xfId="2" applyFont="1" applyBorder="1" applyAlignment="1">
      <alignment horizontal="center" vertical="center" wrapText="1"/>
    </xf>
    <xf numFmtId="0" fontId="1" fillId="0" borderId="0" xfId="2" applyAlignment="1">
      <alignment wrapText="1"/>
    </xf>
    <xf numFmtId="0" fontId="1" fillId="0" borderId="7" xfId="2" applyBorder="1" applyAlignment="1">
      <alignment horizontal="center" vertical="center" wrapText="1"/>
    </xf>
    <xf numFmtId="0" fontId="1" fillId="0" borderId="8" xfId="2" applyBorder="1" applyAlignment="1">
      <alignment horizontal="center" vertical="center" wrapText="1"/>
    </xf>
    <xf numFmtId="0" fontId="1" fillId="0" borderId="8" xfId="2" applyBorder="1" applyAlignment="1">
      <alignment vertical="center" wrapText="1"/>
    </xf>
    <xf numFmtId="0" fontId="1" fillId="0" borderId="9" xfId="2" applyBorder="1" applyAlignment="1">
      <alignment horizontal="center" vertical="center" wrapText="1"/>
    </xf>
    <xf numFmtId="0" fontId="1" fillId="0" borderId="10" xfId="2" applyBorder="1" applyAlignment="1">
      <alignment horizontal="center" vertical="center" wrapText="1"/>
    </xf>
    <xf numFmtId="0" fontId="1" fillId="0" borderId="8" xfId="2" applyBorder="1" applyAlignment="1">
      <alignment horizontal="left" vertical="center" wrapText="1"/>
    </xf>
    <xf numFmtId="0" fontId="1" fillId="0" borderId="0" xfId="2" applyAlignment="1">
      <alignment vertical="center" wrapText="1"/>
    </xf>
    <xf numFmtId="0" fontId="1" fillId="0" borderId="11" xfId="2" applyBorder="1" applyAlignment="1">
      <alignment vertical="center" wrapText="1"/>
    </xf>
    <xf numFmtId="0" fontId="9" fillId="0" borderId="7" xfId="2" applyFont="1" applyBorder="1" applyAlignment="1">
      <alignment horizontal="center" vertical="center" wrapText="1"/>
    </xf>
    <xf numFmtId="0" fontId="1" fillId="0" borderId="9" xfId="2" quotePrefix="1" applyBorder="1" applyAlignment="1">
      <alignment horizontal="center" vertical="center" wrapText="1"/>
    </xf>
    <xf numFmtId="0" fontId="4" fillId="0" borderId="8" xfId="2" applyFont="1" applyBorder="1" applyAlignment="1">
      <alignment vertical="center" wrapText="1"/>
    </xf>
    <xf numFmtId="0" fontId="1" fillId="0" borderId="18" xfId="2" applyBorder="1" applyAlignment="1">
      <alignment horizontal="center" vertical="center" wrapText="1"/>
    </xf>
    <xf numFmtId="0" fontId="1" fillId="0" borderId="19" xfId="2" applyBorder="1" applyAlignment="1">
      <alignment horizontal="center" vertical="center" wrapText="1"/>
    </xf>
    <xf numFmtId="0" fontId="1" fillId="0" borderId="20" xfId="2" applyBorder="1" applyAlignment="1">
      <alignment horizontal="center" vertical="center" wrapText="1"/>
    </xf>
    <xf numFmtId="0" fontId="1" fillId="0" borderId="19" xfId="2" applyBorder="1" applyAlignment="1">
      <alignment vertical="center" wrapText="1"/>
    </xf>
    <xf numFmtId="0" fontId="1" fillId="0" borderId="21" xfId="2" applyBorder="1" applyAlignment="1">
      <alignment horizontal="center" vertical="center" wrapText="1"/>
    </xf>
    <xf numFmtId="0" fontId="1" fillId="0" borderId="19" xfId="2" applyBorder="1" applyAlignment="1">
      <alignment horizontal="left" vertical="center" wrapText="1"/>
    </xf>
    <xf numFmtId="0" fontId="1" fillId="0" borderId="22" xfId="2" applyBorder="1" applyAlignment="1">
      <alignment vertical="center" wrapText="1"/>
    </xf>
    <xf numFmtId="0" fontId="0" fillId="0" borderId="0" xfId="0" applyAlignment="1">
      <alignment horizontal="center" vertical="center"/>
    </xf>
    <xf numFmtId="0" fontId="2" fillId="0" borderId="0" xfId="0" applyFont="1" applyAlignment="1">
      <alignment horizontal="center" vertical="center"/>
    </xf>
    <xf numFmtId="49" fontId="0" fillId="0" borderId="0" xfId="0" applyNumberFormat="1"/>
    <xf numFmtId="49" fontId="2" fillId="0" borderId="0" xfId="0" applyNumberFormat="1" applyFont="1"/>
    <xf numFmtId="0" fontId="0" fillId="0" borderId="0" xfId="0" applyAlignment="1">
      <alignment horizontal="left"/>
    </xf>
    <xf numFmtId="0" fontId="10" fillId="0" borderId="0" xfId="0" applyFont="1" applyAlignment="1">
      <alignment textRotation="90"/>
    </xf>
    <xf numFmtId="0" fontId="0" fillId="0" borderId="23" xfId="0" applyBorder="1"/>
    <xf numFmtId="0" fontId="2" fillId="0" borderId="23" xfId="0" applyFont="1" applyBorder="1"/>
    <xf numFmtId="0" fontId="2" fillId="0" borderId="24" xfId="0" applyFont="1" applyBorder="1" applyAlignment="1">
      <alignment horizontal="center" vertical="center"/>
    </xf>
    <xf numFmtId="0" fontId="2" fillId="0" borderId="25" xfId="0" applyFont="1" applyBorder="1"/>
    <xf numFmtId="0" fontId="2" fillId="0" borderId="26" xfId="0" applyFont="1" applyBorder="1"/>
    <xf numFmtId="0" fontId="2" fillId="0" borderId="27" xfId="0" applyFont="1" applyBorder="1"/>
    <xf numFmtId="0" fontId="2" fillId="0" borderId="28" xfId="0" applyFont="1" applyBorder="1"/>
    <xf numFmtId="0" fontId="2" fillId="0" borderId="29" xfId="0" applyFont="1" applyBorder="1"/>
    <xf numFmtId="0" fontId="0" fillId="0" borderId="30" xfId="0" applyBorder="1"/>
    <xf numFmtId="0" fontId="0" fillId="0" borderId="31" xfId="0" applyBorder="1"/>
    <xf numFmtId="0" fontId="0" fillId="0" borderId="32" xfId="0" applyBorder="1"/>
    <xf numFmtId="0" fontId="0" fillId="0" borderId="33" xfId="0" applyBorder="1"/>
    <xf numFmtId="0" fontId="0" fillId="0" borderId="34" xfId="0" applyBorder="1"/>
    <xf numFmtId="0" fontId="0" fillId="0" borderId="0" xfId="0" applyAlignment="1">
      <alignment vertical="center"/>
    </xf>
    <xf numFmtId="0" fontId="2" fillId="0" borderId="0" xfId="0" applyFont="1" applyAlignment="1">
      <alignment vertical="center"/>
    </xf>
    <xf numFmtId="0" fontId="2" fillId="0" borderId="25" xfId="0" applyFont="1" applyBorder="1" applyAlignment="1">
      <alignment vertical="center"/>
    </xf>
    <xf numFmtId="0" fontId="0" fillId="0" borderId="30" xfId="0" applyBorder="1" applyAlignment="1">
      <alignment vertical="center"/>
    </xf>
    <xf numFmtId="49" fontId="2" fillId="0" borderId="0" xfId="0" applyNumberFormat="1" applyFont="1" applyAlignment="1">
      <alignment vertical="center"/>
    </xf>
    <xf numFmtId="0" fontId="0" fillId="0" borderId="40" xfId="0" applyBorder="1" applyAlignment="1">
      <alignment vertical="center"/>
    </xf>
    <xf numFmtId="0" fontId="2" fillId="0" borderId="30" xfId="0" applyFont="1" applyBorder="1" applyAlignment="1">
      <alignment vertical="center"/>
    </xf>
    <xf numFmtId="0" fontId="0" fillId="0" borderId="27" xfId="0" applyBorder="1" applyAlignment="1">
      <alignment vertical="center"/>
    </xf>
    <xf numFmtId="0" fontId="0" fillId="0" borderId="28" xfId="0" applyBorder="1" applyAlignment="1">
      <alignment vertical="center"/>
    </xf>
    <xf numFmtId="0" fontId="0" fillId="0" borderId="29" xfId="0" applyBorder="1" applyAlignment="1">
      <alignment vertical="center"/>
    </xf>
    <xf numFmtId="0" fontId="2" fillId="0" borderId="32" xfId="0" applyFont="1" applyBorder="1" applyAlignment="1">
      <alignment vertical="center"/>
    </xf>
    <xf numFmtId="0" fontId="0" fillId="0" borderId="46" xfId="0" applyBorder="1" applyAlignment="1">
      <alignment vertical="center"/>
    </xf>
    <xf numFmtId="0" fontId="11" fillId="0" borderId="0" xfId="0" applyFont="1" applyAlignment="1">
      <alignment vertical="center"/>
    </xf>
    <xf numFmtId="0" fontId="2" fillId="0" borderId="43" xfId="0" applyFont="1" applyBorder="1" applyAlignment="1">
      <alignment horizontal="center" vertical="center" wrapText="1"/>
    </xf>
    <xf numFmtId="0" fontId="2" fillId="0" borderId="38" xfId="0" applyFont="1" applyBorder="1" applyAlignment="1">
      <alignment horizontal="center" vertical="center" wrapText="1"/>
    </xf>
    <xf numFmtId="0" fontId="2" fillId="0" borderId="45" xfId="0" applyFont="1" applyBorder="1" applyAlignment="1">
      <alignment horizontal="center" vertical="center" wrapText="1"/>
    </xf>
    <xf numFmtId="0" fontId="2" fillId="0" borderId="44" xfId="0" applyFont="1" applyBorder="1" applyAlignment="1">
      <alignment horizontal="center" vertical="center" wrapText="1"/>
    </xf>
    <xf numFmtId="0" fontId="2" fillId="0" borderId="23" xfId="0" applyFont="1" applyBorder="1" applyAlignment="1">
      <alignment vertical="center" wrapText="1"/>
    </xf>
    <xf numFmtId="0" fontId="2" fillId="0" borderId="31" xfId="0" applyFont="1" applyBorder="1" applyAlignment="1">
      <alignment vertical="center" wrapText="1"/>
    </xf>
    <xf numFmtId="0" fontId="0" fillId="0" borderId="31" xfId="0" applyBorder="1" applyAlignment="1">
      <alignment vertical="center" wrapText="1"/>
    </xf>
    <xf numFmtId="0" fontId="2" fillId="0" borderId="33" xfId="0" applyFont="1" applyBorder="1" applyAlignment="1">
      <alignment vertical="center" wrapText="1"/>
    </xf>
    <xf numFmtId="0" fontId="0" fillId="0" borderId="34" xfId="0" applyBorder="1" applyAlignment="1">
      <alignment vertical="center" wrapText="1"/>
    </xf>
    <xf numFmtId="0" fontId="1" fillId="0" borderId="12" xfId="2" applyBorder="1" applyAlignment="1">
      <alignment horizontal="center" vertical="center" wrapText="1"/>
    </xf>
    <xf numFmtId="0" fontId="1" fillId="0" borderId="16" xfId="2" applyBorder="1" applyAlignment="1">
      <alignment horizontal="center" vertical="center" wrapText="1"/>
    </xf>
    <xf numFmtId="0" fontId="2" fillId="0" borderId="32" xfId="0" applyFont="1" applyBorder="1" applyAlignment="1">
      <alignment vertical="center" wrapText="1"/>
    </xf>
    <xf numFmtId="0" fontId="2" fillId="0" borderId="35" xfId="0" applyFont="1" applyBorder="1" applyAlignment="1">
      <alignment vertical="center"/>
    </xf>
    <xf numFmtId="0" fontId="2" fillId="4" borderId="30" xfId="0" applyFont="1" applyFill="1" applyBorder="1" applyAlignment="1">
      <alignment vertical="center"/>
    </xf>
    <xf numFmtId="0" fontId="2" fillId="0" borderId="27" xfId="0" applyFont="1" applyBorder="1" applyAlignment="1">
      <alignment vertical="center"/>
    </xf>
    <xf numFmtId="0" fontId="2" fillId="0" borderId="28" xfId="0" applyFont="1" applyBorder="1" applyAlignment="1">
      <alignment vertical="center"/>
    </xf>
    <xf numFmtId="0" fontId="2" fillId="0" borderId="29" xfId="0" applyFont="1" applyBorder="1" applyAlignment="1">
      <alignment vertical="center"/>
    </xf>
    <xf numFmtId="0" fontId="2" fillId="0" borderId="0" xfId="0" applyFont="1" applyAlignment="1">
      <alignment horizontal="right"/>
    </xf>
    <xf numFmtId="0" fontId="6" fillId="0" borderId="48" xfId="2" applyFont="1" applyBorder="1" applyAlignment="1">
      <alignment horizontal="center" vertical="center" wrapText="1"/>
    </xf>
    <xf numFmtId="0" fontId="6" fillId="0" borderId="49" xfId="2" applyFont="1" applyBorder="1" applyAlignment="1">
      <alignment horizontal="center" vertical="center" wrapText="1"/>
    </xf>
    <xf numFmtId="0" fontId="1" fillId="0" borderId="50" xfId="2" applyBorder="1" applyAlignment="1">
      <alignment horizontal="center" vertical="center" wrapText="1"/>
    </xf>
    <xf numFmtId="0" fontId="1" fillId="0" borderId="51" xfId="2" applyBorder="1" applyAlignment="1">
      <alignment horizontal="center" vertical="center" wrapText="1"/>
    </xf>
    <xf numFmtId="0" fontId="6" fillId="0" borderId="52" xfId="2" applyFont="1" applyBorder="1" applyAlignment="1">
      <alignment horizontal="center" vertical="center" wrapText="1"/>
    </xf>
    <xf numFmtId="0" fontId="1" fillId="0" borderId="9" xfId="2" applyBorder="1" applyAlignment="1">
      <alignment vertical="center" wrapText="1"/>
    </xf>
    <xf numFmtId="0" fontId="1" fillId="0" borderId="53" xfId="2" applyBorder="1" applyAlignment="1">
      <alignment horizontal="center" vertical="center" wrapText="1"/>
    </xf>
    <xf numFmtId="0" fontId="1" fillId="0" borderId="54" xfId="2" applyBorder="1" applyAlignment="1">
      <alignment horizontal="center" vertical="center" wrapText="1"/>
    </xf>
    <xf numFmtId="0" fontId="4" fillId="0" borderId="9" xfId="2" applyFont="1" applyBorder="1" applyAlignment="1">
      <alignment vertical="center" wrapText="1"/>
    </xf>
    <xf numFmtId="0" fontId="1" fillId="0" borderId="12" xfId="2" applyBorder="1" applyAlignment="1">
      <alignment horizontal="left" vertical="center" wrapText="1"/>
    </xf>
    <xf numFmtId="0" fontId="1" fillId="0" borderId="13" xfId="2" applyBorder="1" applyAlignment="1">
      <alignment vertical="center" wrapText="1"/>
    </xf>
    <xf numFmtId="0" fontId="1" fillId="0" borderId="55" xfId="2" applyBorder="1" applyAlignment="1">
      <alignment horizontal="center" vertical="center" wrapText="1"/>
    </xf>
    <xf numFmtId="0" fontId="1" fillId="0" borderId="16" xfId="2" applyBorder="1" applyAlignment="1">
      <alignment horizontal="left" vertical="center" wrapText="1"/>
    </xf>
    <xf numFmtId="0" fontId="1" fillId="0" borderId="17" xfId="2" applyBorder="1" applyAlignment="1">
      <alignment vertical="center" wrapText="1"/>
    </xf>
    <xf numFmtId="0" fontId="1" fillId="0" borderId="14" xfId="2" applyBorder="1" applyAlignment="1">
      <alignment horizontal="left" vertical="center" wrapText="1"/>
    </xf>
    <xf numFmtId="0" fontId="1" fillId="0" borderId="15" xfId="2" applyBorder="1" applyAlignment="1">
      <alignment vertical="center" wrapText="1"/>
    </xf>
    <xf numFmtId="0" fontId="1" fillId="0" borderId="53" xfId="2" quotePrefix="1" applyBorder="1" applyAlignment="1">
      <alignment horizontal="center" vertical="center" wrapText="1"/>
    </xf>
    <xf numFmtId="0" fontId="6" fillId="0" borderId="57" xfId="2" applyFont="1" applyBorder="1" applyAlignment="1">
      <alignment horizontal="center" vertical="center" wrapText="1"/>
    </xf>
    <xf numFmtId="0" fontId="6" fillId="0" borderId="60" xfId="2" applyFont="1" applyBorder="1" applyAlignment="1">
      <alignment horizontal="center" vertical="center" wrapText="1"/>
    </xf>
    <xf numFmtId="0" fontId="6" fillId="0" borderId="61" xfId="2" applyFont="1" applyBorder="1" applyAlignment="1">
      <alignment horizontal="center" vertical="center" wrapText="1"/>
    </xf>
    <xf numFmtId="0" fontId="1" fillId="0" borderId="62" xfId="2" applyBorder="1" applyAlignment="1">
      <alignment horizontal="center" vertical="center" wrapText="1"/>
    </xf>
    <xf numFmtId="0" fontId="1" fillId="0" borderId="63" xfId="2" applyBorder="1" applyAlignment="1">
      <alignment horizontal="center" vertical="center" wrapText="1"/>
    </xf>
    <xf numFmtId="0" fontId="1" fillId="0" borderId="46" xfId="2" applyBorder="1" applyAlignment="1">
      <alignment horizontal="center" vertical="center" wrapText="1"/>
    </xf>
    <xf numFmtId="0" fontId="1" fillId="0" borderId="64" xfId="2" applyBorder="1" applyAlignment="1">
      <alignment horizontal="left" vertical="center" wrapText="1"/>
    </xf>
    <xf numFmtId="0" fontId="1" fillId="0" borderId="65" xfId="2" applyBorder="1" applyAlignment="1">
      <alignment vertical="center" wrapText="1"/>
    </xf>
    <xf numFmtId="0" fontId="1" fillId="0" borderId="66" xfId="2" applyBorder="1" applyAlignment="1">
      <alignment horizontal="left" vertical="center" wrapText="1"/>
    </xf>
    <xf numFmtId="0" fontId="1" fillId="0" borderId="67" xfId="2" applyBorder="1" applyAlignment="1">
      <alignment vertical="center" wrapText="1"/>
    </xf>
    <xf numFmtId="0" fontId="1" fillId="0" borderId="68" xfId="2" applyBorder="1" applyAlignment="1">
      <alignment horizontal="left" vertical="center" wrapText="1"/>
    </xf>
    <xf numFmtId="0" fontId="1" fillId="0" borderId="69" xfId="2" applyBorder="1" applyAlignment="1">
      <alignment vertical="center" wrapText="1"/>
    </xf>
    <xf numFmtId="0" fontId="1" fillId="0" borderId="47" xfId="2" applyBorder="1" applyAlignment="1">
      <alignment horizontal="center" vertical="center" wrapText="1"/>
    </xf>
    <xf numFmtId="0" fontId="1" fillId="0" borderId="70" xfId="2" applyBorder="1" applyAlignment="1">
      <alignment horizontal="left" vertical="center" wrapText="1"/>
    </xf>
    <xf numFmtId="0" fontId="1" fillId="0" borderId="71" xfId="2" applyBorder="1" applyAlignment="1">
      <alignment vertical="center" wrapText="1"/>
    </xf>
    <xf numFmtId="0" fontId="11" fillId="0" borderId="0" xfId="0" applyFont="1" applyAlignment="1">
      <alignment horizontal="center" vertical="center"/>
    </xf>
    <xf numFmtId="0" fontId="15" fillId="0" borderId="40" xfId="0" applyFont="1" applyBorder="1" applyAlignment="1">
      <alignment vertical="center"/>
    </xf>
    <xf numFmtId="0" fontId="15" fillId="0" borderId="27" xfId="0" applyFont="1" applyBorder="1" applyAlignment="1">
      <alignment vertical="center"/>
    </xf>
    <xf numFmtId="0" fontId="15" fillId="0" borderId="30" xfId="0" applyFont="1" applyBorder="1" applyAlignment="1">
      <alignment vertical="center"/>
    </xf>
    <xf numFmtId="0" fontId="15" fillId="0" borderId="46" xfId="0" applyFont="1" applyBorder="1" applyAlignment="1">
      <alignment vertical="center"/>
    </xf>
    <xf numFmtId="0" fontId="15" fillId="0" borderId="32" xfId="0" applyFont="1" applyBorder="1" applyAlignment="1">
      <alignment vertical="center"/>
    </xf>
    <xf numFmtId="0" fontId="11" fillId="0" borderId="43" xfId="0" applyFont="1" applyBorder="1" applyAlignment="1">
      <alignment horizontal="center" vertical="center" wrapText="1"/>
    </xf>
    <xf numFmtId="0" fontId="11" fillId="0" borderId="38" xfId="0" applyFont="1" applyBorder="1" applyAlignment="1">
      <alignment horizontal="center" vertical="center" wrapText="1"/>
    </xf>
    <xf numFmtId="0" fontId="11" fillId="0" borderId="44" xfId="0" applyFont="1" applyBorder="1" applyAlignment="1">
      <alignment horizontal="center" vertical="center" wrapText="1"/>
    </xf>
    <xf numFmtId="0" fontId="14" fillId="0" borderId="23" xfId="0" applyFont="1" applyBorder="1" applyAlignment="1">
      <alignment horizontal="center" vertical="center" wrapText="1"/>
    </xf>
    <xf numFmtId="0" fontId="14" fillId="0" borderId="31" xfId="0" applyFont="1" applyBorder="1" applyAlignment="1">
      <alignment horizontal="center" vertical="center" wrapText="1"/>
    </xf>
    <xf numFmtId="0" fontId="14" fillId="0" borderId="33" xfId="0" applyFont="1" applyBorder="1" applyAlignment="1">
      <alignment horizontal="center" vertical="center" wrapText="1"/>
    </xf>
    <xf numFmtId="0" fontId="14" fillId="0" borderId="34" xfId="0" applyFont="1" applyBorder="1" applyAlignment="1">
      <alignment horizontal="center" vertical="center" wrapText="1"/>
    </xf>
    <xf numFmtId="0" fontId="10" fillId="0" borderId="0" xfId="0" applyFont="1" applyAlignment="1">
      <alignment horizontal="center" vertical="center" textRotation="90"/>
    </xf>
    <xf numFmtId="0" fontId="5" fillId="0" borderId="0" xfId="0" applyFont="1" applyAlignment="1">
      <alignment horizontal="center" vertical="center" wrapText="1"/>
    </xf>
    <xf numFmtId="0" fontId="0" fillId="0" borderId="0" xfId="0" applyAlignment="1">
      <alignment horizontal="center" vertical="center" textRotation="90"/>
    </xf>
    <xf numFmtId="0" fontId="2" fillId="0" borderId="0" xfId="0" applyFont="1" applyAlignment="1">
      <alignment horizontal="center" vertical="center"/>
    </xf>
    <xf numFmtId="0" fontId="2" fillId="0" borderId="35" xfId="0" applyFont="1" applyBorder="1" applyAlignment="1">
      <alignment horizontal="center" vertical="center" wrapText="1"/>
    </xf>
    <xf numFmtId="0" fontId="2" fillId="0" borderId="41" xfId="0" applyFont="1" applyBorder="1" applyAlignment="1">
      <alignment horizontal="center" vertical="center" wrapText="1"/>
    </xf>
    <xf numFmtId="0" fontId="2" fillId="0" borderId="42" xfId="0" applyFont="1" applyBorder="1" applyAlignment="1">
      <alignment horizontal="center" vertical="center" wrapText="1"/>
    </xf>
    <xf numFmtId="0" fontId="2" fillId="0" borderId="37" xfId="0" applyFont="1" applyBorder="1" applyAlignment="1">
      <alignment horizontal="center" vertical="center"/>
    </xf>
    <xf numFmtId="0" fontId="2" fillId="0" borderId="38" xfId="0" applyFont="1" applyBorder="1" applyAlignment="1">
      <alignment horizontal="center" vertical="center"/>
    </xf>
    <xf numFmtId="0" fontId="2" fillId="0" borderId="39" xfId="0" applyFont="1" applyBorder="1" applyAlignment="1">
      <alignment horizontal="center" vertical="center"/>
    </xf>
    <xf numFmtId="0" fontId="2" fillId="0" borderId="36" xfId="0" applyFont="1" applyBorder="1" applyAlignment="1">
      <alignment horizontal="center" vertical="center" wrapText="1"/>
    </xf>
    <xf numFmtId="0" fontId="6" fillId="0" borderId="1" xfId="2" applyFont="1" applyBorder="1" applyAlignment="1">
      <alignment horizontal="center" vertical="center" wrapText="1"/>
    </xf>
    <xf numFmtId="0" fontId="6" fillId="0" borderId="5" xfId="2" applyFont="1" applyBorder="1" applyAlignment="1">
      <alignment horizontal="center" vertical="center" wrapText="1"/>
    </xf>
    <xf numFmtId="0" fontId="7" fillId="2" borderId="2" xfId="2" applyFont="1" applyFill="1" applyBorder="1" applyAlignment="1">
      <alignment horizontal="center" vertical="center" wrapText="1"/>
    </xf>
    <xf numFmtId="0" fontId="7" fillId="2" borderId="56" xfId="2" applyFont="1" applyFill="1" applyBorder="1" applyAlignment="1">
      <alignment horizontal="center" vertical="center" wrapText="1"/>
    </xf>
    <xf numFmtId="0" fontId="7" fillId="2" borderId="3" xfId="2" applyFont="1" applyFill="1" applyBorder="1" applyAlignment="1">
      <alignment horizontal="center" vertical="center" wrapText="1"/>
    </xf>
    <xf numFmtId="0" fontId="7" fillId="2" borderId="4" xfId="2" applyFont="1" applyFill="1" applyBorder="1" applyAlignment="1">
      <alignment horizontal="center" vertical="center" wrapText="1"/>
    </xf>
    <xf numFmtId="0" fontId="7" fillId="3" borderId="2" xfId="2" applyFont="1" applyFill="1" applyBorder="1" applyAlignment="1">
      <alignment horizontal="center" vertical="center" wrapText="1"/>
    </xf>
    <xf numFmtId="0" fontId="7" fillId="3" borderId="58" xfId="2" applyFont="1" applyFill="1" applyBorder="1" applyAlignment="1">
      <alignment horizontal="center" vertical="center" wrapText="1"/>
    </xf>
    <xf numFmtId="0" fontId="7" fillId="3" borderId="59" xfId="2" applyFont="1" applyFill="1" applyBorder="1" applyAlignment="1">
      <alignment horizontal="center" vertical="center" wrapText="1"/>
    </xf>
    <xf numFmtId="0" fontId="1" fillId="0" borderId="12" xfId="2" applyBorder="1" applyAlignment="1">
      <alignment horizontal="center" vertical="center" wrapText="1"/>
    </xf>
    <xf numFmtId="0" fontId="1" fillId="0" borderId="14" xfId="2" applyBorder="1" applyAlignment="1">
      <alignment horizontal="center" vertical="center" wrapText="1"/>
    </xf>
    <xf numFmtId="0" fontId="1" fillId="0" borderId="41" xfId="2" applyBorder="1" applyAlignment="1">
      <alignment horizontal="center" vertical="center" wrapText="1"/>
    </xf>
    <xf numFmtId="0" fontId="1" fillId="0" borderId="42" xfId="2" applyBorder="1" applyAlignment="1">
      <alignment horizontal="center" vertical="center" wrapText="1"/>
    </xf>
    <xf numFmtId="0" fontId="1" fillId="0" borderId="53" xfId="2" applyBorder="1" applyAlignment="1">
      <alignment horizontal="center" vertical="center" wrapText="1"/>
    </xf>
    <xf numFmtId="0" fontId="1" fillId="0" borderId="54" xfId="2" applyBorder="1" applyAlignment="1">
      <alignment horizontal="center" vertical="center" wrapText="1"/>
    </xf>
    <xf numFmtId="0" fontId="1" fillId="0" borderId="13" xfId="2" applyBorder="1" applyAlignment="1">
      <alignment horizontal="center" vertical="center" wrapText="1"/>
    </xf>
    <xf numFmtId="0" fontId="1" fillId="0" borderId="15" xfId="2" applyBorder="1" applyAlignment="1">
      <alignment horizontal="center" vertical="center" wrapText="1"/>
    </xf>
    <xf numFmtId="0" fontId="1" fillId="0" borderId="17" xfId="2" applyBorder="1" applyAlignment="1">
      <alignment horizontal="center" vertical="center" wrapText="1"/>
    </xf>
    <xf numFmtId="0" fontId="15" fillId="0" borderId="41" xfId="0" applyFont="1" applyBorder="1" applyAlignment="1">
      <alignment horizontal="center" vertical="center" wrapText="1"/>
    </xf>
    <xf numFmtId="0" fontId="15" fillId="0" borderId="42" xfId="0" applyFont="1" applyBorder="1" applyAlignment="1">
      <alignment horizontal="center" vertical="center" wrapText="1"/>
    </xf>
    <xf numFmtId="0" fontId="16" fillId="0" borderId="37" xfId="0" applyFont="1" applyBorder="1" applyAlignment="1">
      <alignment horizontal="center" vertical="center"/>
    </xf>
    <xf numFmtId="0" fontId="16" fillId="0" borderId="38" xfId="0" applyFont="1" applyBorder="1" applyAlignment="1">
      <alignment horizontal="center" vertical="center"/>
    </xf>
    <xf numFmtId="0" fontId="16" fillId="0" borderId="39" xfId="0" applyFont="1" applyBorder="1" applyAlignment="1">
      <alignment horizontal="center" vertical="center"/>
    </xf>
  </cellXfs>
  <cellStyles count="3">
    <cellStyle name="Normal" xfId="0" builtinId="0"/>
    <cellStyle name="Normal 2" xfId="2" xr:uid="{5853CA6B-7DEE-4F98-BAAB-E527B939C076}"/>
    <cellStyle name="ReportData" xfId="1" xr:uid="{14AECFA3-6066-4D2E-9B88-6B1321EAA8E9}"/>
  </cellStyles>
  <dxfs count="0"/>
  <tableStyles count="1" defaultTableStyle="TableStyleMedium2" defaultPivotStyle="PivotStyleLight16">
    <tableStyle name="Invisible" pivot="0" table="0" count="0" xr9:uid="{03AB4DDE-E85B-42E9-A08A-818EDB91EAF8}"/>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5.gif"/><Relationship Id="rId1" Type="http://schemas.openxmlformats.org/officeDocument/2006/relationships/image" Target="../media/image4.gif"/></Relationships>
</file>

<file path=xl/drawings/drawing1.xml><?xml version="1.0" encoding="utf-8"?>
<xdr:wsDr xmlns:xdr="http://schemas.openxmlformats.org/drawingml/2006/spreadsheetDrawing" xmlns:a="http://schemas.openxmlformats.org/drawingml/2006/main">
  <xdr:twoCellAnchor editAs="oneCell">
    <xdr:from>
      <xdr:col>5</xdr:col>
      <xdr:colOff>601980</xdr:colOff>
      <xdr:row>29</xdr:row>
      <xdr:rowOff>57150</xdr:rowOff>
    </xdr:from>
    <xdr:to>
      <xdr:col>14</xdr:col>
      <xdr:colOff>7195</xdr:colOff>
      <xdr:row>45</xdr:row>
      <xdr:rowOff>36908</xdr:rowOff>
    </xdr:to>
    <xdr:pic>
      <xdr:nvPicPr>
        <xdr:cNvPr id="2" name="Picture 1">
          <a:extLst>
            <a:ext uri="{FF2B5EF4-FFF2-40B4-BE49-F238E27FC236}">
              <a16:creationId xmlns:a16="http://schemas.microsoft.com/office/drawing/2014/main" id="{C2264F8E-A3F4-457F-A5E6-0B019C1DF03D}"/>
            </a:ext>
          </a:extLst>
        </xdr:cNvPr>
        <xdr:cNvPicPr>
          <a:picLocks noChangeAspect="1"/>
        </xdr:cNvPicPr>
      </xdr:nvPicPr>
      <xdr:blipFill>
        <a:blip xmlns:r="http://schemas.openxmlformats.org/officeDocument/2006/relationships" r:embed="rId1"/>
        <a:stretch>
          <a:fillRect/>
        </a:stretch>
      </xdr:blipFill>
      <xdr:spPr>
        <a:xfrm>
          <a:off x="5966460" y="4994910"/>
          <a:ext cx="5165935" cy="2905838"/>
        </a:xfrm>
        <a:prstGeom prst="rect">
          <a:avLst/>
        </a:prstGeom>
      </xdr:spPr>
    </xdr:pic>
    <xdr:clientData/>
  </xdr:twoCellAnchor>
  <xdr:twoCellAnchor editAs="oneCell">
    <xdr:from>
      <xdr:col>4</xdr:col>
      <xdr:colOff>3810</xdr:colOff>
      <xdr:row>7</xdr:row>
      <xdr:rowOff>45720</xdr:rowOff>
    </xdr:from>
    <xdr:to>
      <xdr:col>14</xdr:col>
      <xdr:colOff>83818</xdr:colOff>
      <xdr:row>27</xdr:row>
      <xdr:rowOff>33575</xdr:rowOff>
    </xdr:to>
    <xdr:pic>
      <xdr:nvPicPr>
        <xdr:cNvPr id="3" name="Picture 2">
          <a:extLst>
            <a:ext uri="{FF2B5EF4-FFF2-40B4-BE49-F238E27FC236}">
              <a16:creationId xmlns:a16="http://schemas.microsoft.com/office/drawing/2014/main" id="{7F638668-E727-4D35-AFEC-85C373FD1E3A}"/>
            </a:ext>
          </a:extLst>
        </xdr:cNvPr>
        <xdr:cNvPicPr>
          <a:picLocks noChangeAspect="1"/>
        </xdr:cNvPicPr>
      </xdr:nvPicPr>
      <xdr:blipFill>
        <a:blip xmlns:r="http://schemas.openxmlformats.org/officeDocument/2006/relationships" r:embed="rId2"/>
        <a:stretch>
          <a:fillRect/>
        </a:stretch>
      </xdr:blipFill>
      <xdr:spPr>
        <a:xfrm>
          <a:off x="4728210" y="960120"/>
          <a:ext cx="6480808" cy="3645455"/>
        </a:xfrm>
        <a:prstGeom prst="rect">
          <a:avLst/>
        </a:prstGeom>
      </xdr:spPr>
    </xdr:pic>
    <xdr:clientData/>
  </xdr:twoCellAnchor>
  <xdr:twoCellAnchor editAs="oneCell">
    <xdr:from>
      <xdr:col>4</xdr:col>
      <xdr:colOff>533822</xdr:colOff>
      <xdr:row>45</xdr:row>
      <xdr:rowOff>102870</xdr:rowOff>
    </xdr:from>
    <xdr:to>
      <xdr:col>15</xdr:col>
      <xdr:colOff>121919</xdr:colOff>
      <xdr:row>65</xdr:row>
      <xdr:rowOff>28337</xdr:rowOff>
    </xdr:to>
    <xdr:pic>
      <xdr:nvPicPr>
        <xdr:cNvPr id="4" name="Picture 3">
          <a:extLst>
            <a:ext uri="{FF2B5EF4-FFF2-40B4-BE49-F238E27FC236}">
              <a16:creationId xmlns:a16="http://schemas.microsoft.com/office/drawing/2014/main" id="{E794B905-8C63-4C01-9855-D2F04F3A5B66}"/>
            </a:ext>
          </a:extLst>
        </xdr:cNvPr>
        <xdr:cNvPicPr>
          <a:picLocks noChangeAspect="1"/>
        </xdr:cNvPicPr>
      </xdr:nvPicPr>
      <xdr:blipFill>
        <a:blip xmlns:r="http://schemas.openxmlformats.org/officeDocument/2006/relationships" r:embed="rId3"/>
        <a:stretch>
          <a:fillRect/>
        </a:stretch>
      </xdr:blipFill>
      <xdr:spPr>
        <a:xfrm>
          <a:off x="5258222" y="7966710"/>
          <a:ext cx="6628977" cy="358306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47625</xdr:colOff>
      <xdr:row>47</xdr:row>
      <xdr:rowOff>85725</xdr:rowOff>
    </xdr:from>
    <xdr:to>
      <xdr:col>9</xdr:col>
      <xdr:colOff>32385</xdr:colOff>
      <xdr:row>72</xdr:row>
      <xdr:rowOff>180975</xdr:rowOff>
    </xdr:to>
    <xdr:pic>
      <xdr:nvPicPr>
        <xdr:cNvPr id="4" name="Picture 3" descr="Activity List With Deliverables ">
          <a:extLst>
            <a:ext uri="{FF2B5EF4-FFF2-40B4-BE49-F238E27FC236}">
              <a16:creationId xmlns:a16="http://schemas.microsoft.com/office/drawing/2014/main" id="{9DDE6DF0-6F9C-4BED-8E6A-ED4BC8F5935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7625" y="9039225"/>
          <a:ext cx="5471160" cy="4857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72390</xdr:colOff>
      <xdr:row>11</xdr:row>
      <xdr:rowOff>118110</xdr:rowOff>
    </xdr:from>
    <xdr:to>
      <xdr:col>8</xdr:col>
      <xdr:colOff>476250</xdr:colOff>
      <xdr:row>34</xdr:row>
      <xdr:rowOff>7620</xdr:rowOff>
    </xdr:to>
    <xdr:pic>
      <xdr:nvPicPr>
        <xdr:cNvPr id="5" name="Picture 4" descr="Work Breakdown Structure">
          <a:extLst>
            <a:ext uri="{FF2B5EF4-FFF2-40B4-BE49-F238E27FC236}">
              <a16:creationId xmlns:a16="http://schemas.microsoft.com/office/drawing/2014/main" id="{9F596407-959C-441F-AC4D-CBD2E695BFE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272790" y="2129790"/>
          <a:ext cx="5524500" cy="409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Ibrahim%20Khalifa/Kap%2005/Prototype%20%2337/Budget%20Files/BUDGET%20BLDG%2383%20Site%23349%20REF.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ECAP SHEET"/>
      <sheetName val="TOPSHEET"/>
      <sheetName val="T.SHEET-INDIRECTS"/>
      <sheetName val="T.SHEET-STAFF"/>
      <sheetName val="T.SHEET-EQUIPMENT"/>
      <sheetName val="Summary ALL (Site #349)"/>
      <sheetName val="SW(1180)-DIV.2"/>
      <sheetName val="SW(1180)-DIV.3"/>
      <sheetName val="SW(1180)-DIV.10"/>
      <sheetName val="SW(1180)-DIV.13"/>
      <sheetName val="SW(1180)-DIV.15"/>
      <sheetName val="SW(1180)-DIV.16"/>
      <sheetName val="SW(1180)-Summary"/>
      <sheetName val="MB(1181)-DIV.2"/>
      <sheetName val="MB(1181)-DIV.3"/>
      <sheetName val="MB(1181)-DIV.4"/>
      <sheetName val="MB(1181)-DIV.5"/>
      <sheetName val="MB(1181)-DIV.6"/>
      <sheetName val="MB(1181)-DIV.7"/>
      <sheetName val="MB(1181)-DIV.8"/>
      <sheetName val="MB(1181)-DIV.9"/>
      <sheetName val="MB(1181)-DIV.10"/>
      <sheetName val="MB(1181)-DIV.11"/>
      <sheetName val="MB(1181)-DIV.12"/>
      <sheetName val="MB(1181)-DIV.14"/>
      <sheetName val="MB(1181)-DIV.15"/>
      <sheetName val="MB(1181)-DIV.16"/>
      <sheetName val="MB(1181)-Summary"/>
      <sheetName val="GBA(1182)-DIV.2"/>
      <sheetName val="GBA(1182)-DIV.3"/>
      <sheetName val="GBA(1182)-DIV.4"/>
      <sheetName val="GBA(1182)-DIV.5"/>
      <sheetName val="GBA(1182)-DIV.7"/>
      <sheetName val="GBA(1182)-DIV.8"/>
      <sheetName val="GBA(1182)-DIV.9"/>
      <sheetName val="GBA(1182)-DIV.10"/>
      <sheetName val="GBA(1182)-DIV.11"/>
      <sheetName val="GBA(1182)-DIV.12"/>
      <sheetName val="GBA(1182)-DIV.15"/>
      <sheetName val="GBA(1182)-DIV.16"/>
      <sheetName val="GBA(1182)Summary "/>
      <sheetName val="SRB(1182)-DIV.2"/>
      <sheetName val="SRB(1182)-DIV.3"/>
      <sheetName val="SRB(1182)-DIV.4"/>
      <sheetName val="SRB(1182)-DIV.5"/>
      <sheetName val="SRB(1182)-DIV.7"/>
      <sheetName val="SRB(1182)-DIV.8"/>
      <sheetName val="SRB(1182)-DIV.9"/>
      <sheetName val="SRB(1182)-DIV.10"/>
      <sheetName val="SRB(1182)-DIV.11"/>
      <sheetName val="SRB(1182)-DIV.12"/>
      <sheetName val="SRB(1182)-DIV.15"/>
      <sheetName val="SRB(1182)-DIV.16"/>
      <sheetName val="SRB(1182)-Summary"/>
      <sheetName val="ELR(1173)-DIV.2"/>
      <sheetName val="ELR(1173)-DIV.3"/>
      <sheetName val="ELR(1173)-DIV.4"/>
      <sheetName val="ELR(1173)-DIV.5"/>
      <sheetName val="ELR(1173)-DIV.7"/>
      <sheetName val="ELR(1173)-DIV.8"/>
      <sheetName val="ELR(1173)-DIV.9"/>
      <sheetName val="ELR(1173)-DIV.15"/>
      <sheetName val="ELR(1173)-DIV.16"/>
      <sheetName val="ELR(1173-Summary)"/>
      <sheetName val="SR-DIV.3"/>
      <sheetName val="SR-DIV.8"/>
      <sheetName val="SR-DIV.15"/>
      <sheetName val="SR-DIV.16"/>
      <sheetName val="SR-Summary"/>
      <sheetName val="GENERAL-DIV.2"/>
      <sheetName val="GENERAL-DIV.3"/>
      <sheetName val="GENERAL-DIV.16"/>
      <sheetName val="GENERA-Summary"/>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4BADFB-F538-4690-A87D-DA900166BD7C}">
  <dimension ref="A3:M532"/>
  <sheetViews>
    <sheetView workbookViewId="0">
      <selection activeCell="A2" sqref="A2"/>
    </sheetView>
  </sheetViews>
  <sheetFormatPr defaultRowHeight="15" x14ac:dyDescent="0.25"/>
  <cols>
    <col min="2" max="2" width="32.5703125" bestFit="1" customWidth="1"/>
    <col min="3" max="3" width="10.85546875" bestFit="1" customWidth="1"/>
    <col min="4" max="4" width="71.85546875" bestFit="1" customWidth="1"/>
    <col min="5" max="5" width="11.5703125" customWidth="1"/>
    <col min="6" max="6" width="28.140625" bestFit="1" customWidth="1"/>
    <col min="7" max="7" width="17.28515625" bestFit="1" customWidth="1"/>
    <col min="13" max="13" width="22.85546875" bestFit="1" customWidth="1"/>
  </cols>
  <sheetData>
    <row r="3" spans="1:13" x14ac:dyDescent="0.25">
      <c r="E3" t="s">
        <v>132</v>
      </c>
      <c r="F3" t="s">
        <v>133</v>
      </c>
      <c r="G3" t="s">
        <v>134</v>
      </c>
      <c r="J3" t="s">
        <v>135</v>
      </c>
      <c r="K3" t="s">
        <v>136</v>
      </c>
      <c r="L3" t="s">
        <v>137</v>
      </c>
      <c r="M3" t="s">
        <v>138</v>
      </c>
    </row>
    <row r="4" spans="1:13" x14ac:dyDescent="0.25">
      <c r="A4" t="s">
        <v>139</v>
      </c>
      <c r="B4" t="s">
        <v>140</v>
      </c>
      <c r="C4" t="s">
        <v>139</v>
      </c>
      <c r="D4" t="s">
        <v>140</v>
      </c>
      <c r="E4" s="2" t="s">
        <v>141</v>
      </c>
      <c r="F4" s="2" t="s">
        <v>142</v>
      </c>
      <c r="G4" s="2" t="s">
        <v>143</v>
      </c>
      <c r="J4" t="s">
        <v>144</v>
      </c>
      <c r="K4" t="s">
        <v>145</v>
      </c>
      <c r="L4" t="s">
        <v>146</v>
      </c>
      <c r="M4" t="s">
        <v>147</v>
      </c>
    </row>
    <row r="5" spans="1:13" x14ac:dyDescent="0.25">
      <c r="A5">
        <v>1111</v>
      </c>
      <c r="B5" t="s">
        <v>148</v>
      </c>
      <c r="C5" t="s">
        <v>149</v>
      </c>
      <c r="D5" t="s">
        <v>150</v>
      </c>
      <c r="E5" s="2" t="s">
        <v>151</v>
      </c>
      <c r="F5" s="2" t="s">
        <v>152</v>
      </c>
      <c r="G5" s="2" t="s">
        <v>143</v>
      </c>
      <c r="J5" t="s">
        <v>153</v>
      </c>
      <c r="K5" t="s">
        <v>154</v>
      </c>
      <c r="L5" t="s">
        <v>146</v>
      </c>
      <c r="M5" t="s">
        <v>155</v>
      </c>
    </row>
    <row r="6" spans="1:13" x14ac:dyDescent="0.25">
      <c r="A6">
        <v>1112</v>
      </c>
      <c r="B6" t="s">
        <v>158</v>
      </c>
      <c r="C6" t="s">
        <v>159</v>
      </c>
      <c r="D6" t="s">
        <v>142</v>
      </c>
      <c r="E6" s="2" t="s">
        <v>160</v>
      </c>
      <c r="F6" s="2" t="s">
        <v>161</v>
      </c>
      <c r="G6" s="2" t="s">
        <v>162</v>
      </c>
      <c r="J6" t="s">
        <v>163</v>
      </c>
      <c r="K6" t="s">
        <v>156</v>
      </c>
      <c r="L6" t="s">
        <v>146</v>
      </c>
      <c r="M6" t="s">
        <v>164</v>
      </c>
    </row>
    <row r="7" spans="1:13" x14ac:dyDescent="0.25">
      <c r="A7">
        <v>1121</v>
      </c>
      <c r="B7" t="s">
        <v>165</v>
      </c>
      <c r="C7" t="s">
        <v>166</v>
      </c>
      <c r="D7" t="s">
        <v>165</v>
      </c>
      <c r="E7" s="2" t="s">
        <v>167</v>
      </c>
      <c r="F7" s="2" t="s">
        <v>168</v>
      </c>
      <c r="G7" s="2" t="s">
        <v>169</v>
      </c>
      <c r="J7" t="s">
        <v>170</v>
      </c>
      <c r="K7" t="s">
        <v>154</v>
      </c>
      <c r="L7" t="s">
        <v>146</v>
      </c>
      <c r="M7" t="s">
        <v>171</v>
      </c>
    </row>
    <row r="8" spans="1:13" x14ac:dyDescent="0.25">
      <c r="A8">
        <v>1123</v>
      </c>
      <c r="B8" t="s">
        <v>172</v>
      </c>
      <c r="C8" t="s">
        <v>173</v>
      </c>
      <c r="D8" t="s">
        <v>172</v>
      </c>
      <c r="E8" s="2" t="s">
        <v>174</v>
      </c>
      <c r="F8" s="2" t="s">
        <v>175</v>
      </c>
      <c r="G8" s="2" t="s">
        <v>169</v>
      </c>
      <c r="J8" t="s">
        <v>176</v>
      </c>
      <c r="K8" t="s">
        <v>156</v>
      </c>
      <c r="L8" t="s">
        <v>146</v>
      </c>
      <c r="M8" t="s">
        <v>177</v>
      </c>
    </row>
    <row r="9" spans="1:13" x14ac:dyDescent="0.25">
      <c r="A9">
        <v>1123</v>
      </c>
      <c r="B9" t="s">
        <v>178</v>
      </c>
      <c r="C9" t="s">
        <v>179</v>
      </c>
      <c r="D9" t="s">
        <v>178</v>
      </c>
      <c r="E9" s="2" t="s">
        <v>180</v>
      </c>
      <c r="F9" s="2" t="s">
        <v>181</v>
      </c>
      <c r="G9" s="2" t="s">
        <v>169</v>
      </c>
      <c r="J9" t="s">
        <v>182</v>
      </c>
      <c r="K9" t="s">
        <v>156</v>
      </c>
      <c r="L9" t="s">
        <v>146</v>
      </c>
      <c r="M9" t="s">
        <v>183</v>
      </c>
    </row>
    <row r="10" spans="1:13" x14ac:dyDescent="0.25">
      <c r="A10">
        <v>1131</v>
      </c>
      <c r="B10" t="s">
        <v>184</v>
      </c>
      <c r="C10" t="s">
        <v>185</v>
      </c>
      <c r="D10" t="s">
        <v>184</v>
      </c>
      <c r="E10" s="2" t="s">
        <v>186</v>
      </c>
      <c r="F10" s="2" t="s">
        <v>187</v>
      </c>
      <c r="G10" s="2" t="s">
        <v>169</v>
      </c>
      <c r="J10" t="s">
        <v>188</v>
      </c>
      <c r="K10" t="s">
        <v>156</v>
      </c>
      <c r="L10" t="s">
        <v>146</v>
      </c>
      <c r="M10" t="s">
        <v>189</v>
      </c>
    </row>
    <row r="11" spans="1:13" x14ac:dyDescent="0.25">
      <c r="A11">
        <v>1132</v>
      </c>
      <c r="B11" t="s">
        <v>190</v>
      </c>
      <c r="C11" t="s">
        <v>191</v>
      </c>
      <c r="D11" t="s">
        <v>190</v>
      </c>
      <c r="E11" s="2" t="s">
        <v>192</v>
      </c>
      <c r="F11" s="2" t="s">
        <v>193</v>
      </c>
      <c r="G11" s="2" t="s">
        <v>169</v>
      </c>
      <c r="J11" t="s">
        <v>194</v>
      </c>
      <c r="K11" t="s">
        <v>156</v>
      </c>
      <c r="L11" t="s">
        <v>146</v>
      </c>
      <c r="M11" t="s">
        <v>195</v>
      </c>
    </row>
    <row r="12" spans="1:13" x14ac:dyDescent="0.25">
      <c r="A12">
        <v>1133</v>
      </c>
      <c r="B12" t="s">
        <v>196</v>
      </c>
      <c r="C12" t="s">
        <v>197</v>
      </c>
      <c r="D12" t="s">
        <v>196</v>
      </c>
      <c r="E12" s="2" t="s">
        <v>198</v>
      </c>
      <c r="F12" s="2" t="s">
        <v>199</v>
      </c>
      <c r="G12" s="2" t="s">
        <v>169</v>
      </c>
      <c r="J12" t="s">
        <v>200</v>
      </c>
      <c r="K12" t="s">
        <v>154</v>
      </c>
      <c r="L12" t="s">
        <v>146</v>
      </c>
      <c r="M12" t="s">
        <v>201</v>
      </c>
    </row>
    <row r="13" spans="1:13" x14ac:dyDescent="0.25">
      <c r="A13">
        <v>1134</v>
      </c>
      <c r="B13" t="s">
        <v>202</v>
      </c>
      <c r="C13" t="s">
        <v>203</v>
      </c>
      <c r="D13" t="s">
        <v>202</v>
      </c>
      <c r="E13" s="2" t="s">
        <v>204</v>
      </c>
      <c r="F13" s="2" t="s">
        <v>205</v>
      </c>
      <c r="G13" s="2" t="s">
        <v>169</v>
      </c>
      <c r="J13" t="s">
        <v>206</v>
      </c>
      <c r="K13" t="s">
        <v>156</v>
      </c>
      <c r="L13" t="s">
        <v>146</v>
      </c>
      <c r="M13" t="s">
        <v>207</v>
      </c>
    </row>
    <row r="14" spans="1:13" x14ac:dyDescent="0.25">
      <c r="A14">
        <v>1135</v>
      </c>
      <c r="B14" t="s">
        <v>208</v>
      </c>
      <c r="C14" t="s">
        <v>209</v>
      </c>
      <c r="D14" t="s">
        <v>208</v>
      </c>
      <c r="E14" s="2" t="s">
        <v>210</v>
      </c>
      <c r="F14" s="2" t="s">
        <v>211</v>
      </c>
      <c r="G14" s="2" t="s">
        <v>169</v>
      </c>
      <c r="J14" t="s">
        <v>212</v>
      </c>
      <c r="K14" t="s">
        <v>156</v>
      </c>
      <c r="L14" t="s">
        <v>146</v>
      </c>
      <c r="M14" t="s">
        <v>213</v>
      </c>
    </row>
    <row r="15" spans="1:13" x14ac:dyDescent="0.25">
      <c r="A15">
        <v>1136</v>
      </c>
      <c r="B15" t="s">
        <v>214</v>
      </c>
      <c r="C15" t="s">
        <v>215</v>
      </c>
      <c r="D15" t="s">
        <v>214</v>
      </c>
      <c r="E15" s="2" t="s">
        <v>216</v>
      </c>
      <c r="F15" s="2" t="s">
        <v>217</v>
      </c>
      <c r="G15" s="2" t="s">
        <v>169</v>
      </c>
      <c r="J15" t="s">
        <v>218</v>
      </c>
      <c r="K15" t="s">
        <v>156</v>
      </c>
      <c r="L15" t="s">
        <v>146</v>
      </c>
      <c r="M15" t="s">
        <v>219</v>
      </c>
    </row>
    <row r="16" spans="1:13" x14ac:dyDescent="0.25">
      <c r="A16">
        <v>1137</v>
      </c>
      <c r="B16" t="s">
        <v>220</v>
      </c>
      <c r="C16" t="s">
        <v>221</v>
      </c>
      <c r="D16" t="s">
        <v>220</v>
      </c>
      <c r="E16" s="2" t="s">
        <v>222</v>
      </c>
      <c r="F16" s="2" t="s">
        <v>223</v>
      </c>
      <c r="G16" s="2" t="s">
        <v>169</v>
      </c>
      <c r="J16" t="s">
        <v>224</v>
      </c>
      <c r="K16" t="s">
        <v>156</v>
      </c>
      <c r="L16" t="s">
        <v>146</v>
      </c>
      <c r="M16" t="s">
        <v>225</v>
      </c>
    </row>
    <row r="17" spans="1:13" x14ac:dyDescent="0.25">
      <c r="A17">
        <v>1138</v>
      </c>
      <c r="B17" t="s">
        <v>226</v>
      </c>
      <c r="C17" t="s">
        <v>227</v>
      </c>
      <c r="D17" t="s">
        <v>226</v>
      </c>
      <c r="E17" s="2" t="s">
        <v>228</v>
      </c>
      <c r="F17" s="2" t="s">
        <v>229</v>
      </c>
      <c r="G17" s="2" t="s">
        <v>230</v>
      </c>
      <c r="J17" t="s">
        <v>231</v>
      </c>
      <c r="K17" t="s">
        <v>156</v>
      </c>
      <c r="L17" t="s">
        <v>146</v>
      </c>
      <c r="M17" t="s">
        <v>232</v>
      </c>
    </row>
    <row r="18" spans="1:13" x14ac:dyDescent="0.25">
      <c r="A18">
        <v>1139</v>
      </c>
      <c r="B18" t="s">
        <v>233</v>
      </c>
      <c r="C18" t="s">
        <v>234</v>
      </c>
      <c r="D18" t="s">
        <v>233</v>
      </c>
      <c r="E18" s="2" t="s">
        <v>235</v>
      </c>
      <c r="F18" s="2" t="s">
        <v>236</v>
      </c>
      <c r="G18" s="2" t="s">
        <v>236</v>
      </c>
      <c r="J18" t="s">
        <v>237</v>
      </c>
      <c r="K18" t="s">
        <v>156</v>
      </c>
      <c r="L18" t="s">
        <v>146</v>
      </c>
      <c r="M18" t="s">
        <v>238</v>
      </c>
    </row>
    <row r="19" spans="1:13" x14ac:dyDescent="0.25">
      <c r="A19">
        <v>1141</v>
      </c>
      <c r="B19" t="s">
        <v>239</v>
      </c>
      <c r="C19" t="s">
        <v>240</v>
      </c>
      <c r="D19" t="s">
        <v>239</v>
      </c>
      <c r="E19" s="2" t="s">
        <v>241</v>
      </c>
      <c r="F19" s="2" t="s">
        <v>242</v>
      </c>
      <c r="G19" s="2" t="s">
        <v>243</v>
      </c>
      <c r="J19" t="s">
        <v>244</v>
      </c>
      <c r="K19" t="s">
        <v>157</v>
      </c>
      <c r="L19" t="s">
        <v>146</v>
      </c>
      <c r="M19" t="s">
        <v>245</v>
      </c>
    </row>
    <row r="20" spans="1:13" x14ac:dyDescent="0.25">
      <c r="A20">
        <v>1142</v>
      </c>
      <c r="B20" t="s">
        <v>246</v>
      </c>
      <c r="C20" t="s">
        <v>247</v>
      </c>
      <c r="D20" t="s">
        <v>246</v>
      </c>
      <c r="E20" s="2" t="s">
        <v>248</v>
      </c>
      <c r="F20" s="2" t="s">
        <v>249</v>
      </c>
      <c r="G20" s="2" t="s">
        <v>243</v>
      </c>
      <c r="J20" t="s">
        <v>250</v>
      </c>
      <c r="K20" t="s">
        <v>157</v>
      </c>
      <c r="L20" t="s">
        <v>146</v>
      </c>
      <c r="M20" t="s">
        <v>251</v>
      </c>
    </row>
    <row r="21" spans="1:13" x14ac:dyDescent="0.25">
      <c r="A21">
        <v>1143</v>
      </c>
      <c r="B21" t="s">
        <v>252</v>
      </c>
      <c r="C21" t="s">
        <v>253</v>
      </c>
      <c r="D21" t="s">
        <v>252</v>
      </c>
      <c r="E21" s="2" t="s">
        <v>254</v>
      </c>
      <c r="F21" s="2" t="s">
        <v>255</v>
      </c>
      <c r="G21" s="2" t="s">
        <v>243</v>
      </c>
      <c r="J21" t="s">
        <v>256</v>
      </c>
      <c r="K21" t="s">
        <v>157</v>
      </c>
      <c r="L21" t="s">
        <v>146</v>
      </c>
      <c r="M21" t="s">
        <v>257</v>
      </c>
    </row>
    <row r="22" spans="1:13" x14ac:dyDescent="0.25">
      <c r="A22">
        <v>1144</v>
      </c>
      <c r="B22" t="s">
        <v>258</v>
      </c>
      <c r="C22" t="s">
        <v>259</v>
      </c>
      <c r="D22" t="s">
        <v>258</v>
      </c>
      <c r="E22" s="2" t="s">
        <v>260</v>
      </c>
      <c r="F22" s="2" t="s">
        <v>261</v>
      </c>
      <c r="G22" s="2" t="s">
        <v>243</v>
      </c>
      <c r="J22" t="s">
        <v>262</v>
      </c>
      <c r="K22" t="s">
        <v>157</v>
      </c>
      <c r="L22" t="s">
        <v>146</v>
      </c>
      <c r="M22" t="s">
        <v>263</v>
      </c>
    </row>
    <row r="23" spans="1:13" x14ac:dyDescent="0.25">
      <c r="A23">
        <v>1145</v>
      </c>
      <c r="B23" t="s">
        <v>264</v>
      </c>
      <c r="C23" t="s">
        <v>265</v>
      </c>
      <c r="D23" t="s">
        <v>264</v>
      </c>
      <c r="E23" s="2" t="s">
        <v>266</v>
      </c>
      <c r="F23" s="2" t="s">
        <v>267</v>
      </c>
      <c r="G23" s="2" t="s">
        <v>243</v>
      </c>
      <c r="J23" t="s">
        <v>268</v>
      </c>
      <c r="K23" t="s">
        <v>157</v>
      </c>
      <c r="L23" t="s">
        <v>146</v>
      </c>
      <c r="M23" t="s">
        <v>269</v>
      </c>
    </row>
    <row r="24" spans="1:13" x14ac:dyDescent="0.25">
      <c r="A24">
        <v>1146</v>
      </c>
      <c r="B24" t="s">
        <v>270</v>
      </c>
      <c r="C24" t="s">
        <v>271</v>
      </c>
      <c r="D24" t="s">
        <v>270</v>
      </c>
      <c r="E24" s="2" t="s">
        <v>272</v>
      </c>
      <c r="F24" s="2" t="s">
        <v>273</v>
      </c>
      <c r="G24" s="2" t="s">
        <v>243</v>
      </c>
      <c r="J24" t="s">
        <v>274</v>
      </c>
      <c r="K24" t="s">
        <v>157</v>
      </c>
      <c r="L24" t="s">
        <v>146</v>
      </c>
      <c r="M24" t="s">
        <v>275</v>
      </c>
    </row>
    <row r="25" spans="1:13" x14ac:dyDescent="0.25">
      <c r="A25">
        <v>1147</v>
      </c>
      <c r="B25" t="s">
        <v>276</v>
      </c>
      <c r="C25" t="s">
        <v>277</v>
      </c>
      <c r="D25" t="s">
        <v>276</v>
      </c>
      <c r="E25" s="2" t="s">
        <v>278</v>
      </c>
      <c r="F25" s="2" t="s">
        <v>279</v>
      </c>
      <c r="G25" s="2" t="s">
        <v>243</v>
      </c>
      <c r="J25" t="s">
        <v>280</v>
      </c>
      <c r="K25" t="s">
        <v>157</v>
      </c>
      <c r="L25" t="s">
        <v>146</v>
      </c>
      <c r="M25" t="s">
        <v>281</v>
      </c>
    </row>
    <row r="26" spans="1:13" x14ac:dyDescent="0.25">
      <c r="A26">
        <v>1148</v>
      </c>
      <c r="B26" t="s">
        <v>282</v>
      </c>
      <c r="C26" t="s">
        <v>283</v>
      </c>
      <c r="D26" t="s">
        <v>282</v>
      </c>
      <c r="E26" s="2" t="s">
        <v>284</v>
      </c>
      <c r="F26" s="2" t="s">
        <v>285</v>
      </c>
      <c r="G26" s="2" t="s">
        <v>243</v>
      </c>
      <c r="J26" t="s">
        <v>286</v>
      </c>
      <c r="K26" t="s">
        <v>145</v>
      </c>
      <c r="L26" t="s">
        <v>145</v>
      </c>
      <c r="M26" t="s">
        <v>287</v>
      </c>
    </row>
    <row r="27" spans="1:13" x14ac:dyDescent="0.25">
      <c r="A27">
        <v>1149</v>
      </c>
      <c r="B27" t="s">
        <v>288</v>
      </c>
      <c r="C27" t="s">
        <v>289</v>
      </c>
      <c r="D27" t="s">
        <v>288</v>
      </c>
      <c r="E27" s="2" t="s">
        <v>290</v>
      </c>
      <c r="F27" s="2" t="s">
        <v>291</v>
      </c>
      <c r="G27" s="2" t="s">
        <v>243</v>
      </c>
      <c r="J27" t="s">
        <v>292</v>
      </c>
      <c r="K27" t="s">
        <v>154</v>
      </c>
      <c r="L27" t="s">
        <v>145</v>
      </c>
      <c r="M27" t="s">
        <v>293</v>
      </c>
    </row>
    <row r="28" spans="1:13" x14ac:dyDescent="0.25">
      <c r="C28" t="s">
        <v>294</v>
      </c>
      <c r="D28" t="s">
        <v>295</v>
      </c>
      <c r="E28" s="2" t="s">
        <v>296</v>
      </c>
      <c r="F28" s="2" t="s">
        <v>297</v>
      </c>
      <c r="G28" s="2" t="s">
        <v>243</v>
      </c>
      <c r="J28" t="s">
        <v>298</v>
      </c>
      <c r="K28" t="s">
        <v>156</v>
      </c>
      <c r="L28" t="s">
        <v>145</v>
      </c>
      <c r="M28" t="s">
        <v>299</v>
      </c>
    </row>
    <row r="29" spans="1:13" x14ac:dyDescent="0.25">
      <c r="C29" t="s">
        <v>300</v>
      </c>
      <c r="D29" t="s">
        <v>301</v>
      </c>
      <c r="E29" s="2" t="s">
        <v>302</v>
      </c>
      <c r="F29" s="2" t="s">
        <v>303</v>
      </c>
      <c r="G29" s="2" t="s">
        <v>243</v>
      </c>
      <c r="J29" t="s">
        <v>304</v>
      </c>
      <c r="K29" t="s">
        <v>156</v>
      </c>
      <c r="L29" t="s">
        <v>145</v>
      </c>
      <c r="M29" t="s">
        <v>305</v>
      </c>
    </row>
    <row r="30" spans="1:13" x14ac:dyDescent="0.25">
      <c r="C30" t="s">
        <v>306</v>
      </c>
      <c r="D30" t="s">
        <v>307</v>
      </c>
      <c r="E30" s="2" t="s">
        <v>308</v>
      </c>
      <c r="F30" s="2" t="s">
        <v>309</v>
      </c>
      <c r="G30" s="2" t="s">
        <v>243</v>
      </c>
      <c r="J30" t="s">
        <v>310</v>
      </c>
      <c r="K30" t="s">
        <v>156</v>
      </c>
      <c r="L30" t="s">
        <v>145</v>
      </c>
      <c r="M30" t="s">
        <v>311</v>
      </c>
    </row>
    <row r="31" spans="1:13" x14ac:dyDescent="0.25">
      <c r="C31" t="s">
        <v>312</v>
      </c>
      <c r="D31" t="s">
        <v>313</v>
      </c>
      <c r="E31" s="2" t="s">
        <v>314</v>
      </c>
      <c r="F31" s="2" t="s">
        <v>315</v>
      </c>
      <c r="G31" s="2" t="s">
        <v>316</v>
      </c>
      <c r="J31" t="s">
        <v>317</v>
      </c>
      <c r="K31" t="s">
        <v>156</v>
      </c>
      <c r="L31" t="s">
        <v>145</v>
      </c>
      <c r="M31" t="s">
        <v>318</v>
      </c>
    </row>
    <row r="32" spans="1:13" x14ac:dyDescent="0.25">
      <c r="C32" t="s">
        <v>319</v>
      </c>
      <c r="D32" t="s">
        <v>320</v>
      </c>
      <c r="E32" s="2" t="s">
        <v>321</v>
      </c>
      <c r="F32" s="2" t="s">
        <v>322</v>
      </c>
      <c r="G32" s="2" t="s">
        <v>316</v>
      </c>
      <c r="J32" t="s">
        <v>323</v>
      </c>
      <c r="K32" t="s">
        <v>157</v>
      </c>
      <c r="L32" t="s">
        <v>145</v>
      </c>
      <c r="M32" t="s">
        <v>324</v>
      </c>
    </row>
    <row r="33" spans="3:13" x14ac:dyDescent="0.25">
      <c r="C33" t="s">
        <v>325</v>
      </c>
      <c r="D33" t="s">
        <v>326</v>
      </c>
      <c r="E33" s="2" t="s">
        <v>327</v>
      </c>
      <c r="F33" s="2" t="s">
        <v>328</v>
      </c>
      <c r="G33" s="2" t="s">
        <v>329</v>
      </c>
      <c r="J33" t="s">
        <v>330</v>
      </c>
      <c r="K33" t="s">
        <v>157</v>
      </c>
      <c r="L33" t="s">
        <v>145</v>
      </c>
      <c r="M33" t="s">
        <v>331</v>
      </c>
    </row>
    <row r="34" spans="3:13" x14ac:dyDescent="0.25">
      <c r="C34" t="s">
        <v>332</v>
      </c>
      <c r="D34" t="s">
        <v>333</v>
      </c>
      <c r="E34" s="2" t="s">
        <v>334</v>
      </c>
      <c r="F34" s="2" t="s">
        <v>335</v>
      </c>
      <c r="G34" s="2" t="s">
        <v>329</v>
      </c>
      <c r="J34" t="s">
        <v>336</v>
      </c>
      <c r="K34" t="s">
        <v>156</v>
      </c>
      <c r="L34" t="s">
        <v>145</v>
      </c>
      <c r="M34" t="s">
        <v>337</v>
      </c>
    </row>
    <row r="35" spans="3:13" x14ac:dyDescent="0.25">
      <c r="C35" t="s">
        <v>338</v>
      </c>
      <c r="D35" t="s">
        <v>339</v>
      </c>
      <c r="E35" s="2" t="s">
        <v>340</v>
      </c>
      <c r="F35" s="2" t="s">
        <v>341</v>
      </c>
      <c r="G35" s="2" t="s">
        <v>329</v>
      </c>
      <c r="J35" t="s">
        <v>342</v>
      </c>
      <c r="K35" t="s">
        <v>154</v>
      </c>
      <c r="L35" t="s">
        <v>145</v>
      </c>
      <c r="M35" t="s">
        <v>343</v>
      </c>
    </row>
    <row r="36" spans="3:13" x14ac:dyDescent="0.25">
      <c r="C36" t="s">
        <v>344</v>
      </c>
      <c r="D36" t="s">
        <v>345</v>
      </c>
      <c r="E36" s="2" t="s">
        <v>346</v>
      </c>
      <c r="F36" s="2" t="s">
        <v>347</v>
      </c>
      <c r="G36" s="2" t="s">
        <v>348</v>
      </c>
      <c r="J36" t="s">
        <v>349</v>
      </c>
      <c r="K36" t="s">
        <v>156</v>
      </c>
      <c r="L36" t="s">
        <v>145</v>
      </c>
      <c r="M36" t="s">
        <v>350</v>
      </c>
    </row>
    <row r="37" spans="3:13" x14ac:dyDescent="0.25">
      <c r="C37" t="s">
        <v>351</v>
      </c>
      <c r="D37" t="s">
        <v>352</v>
      </c>
      <c r="E37" s="2" t="s">
        <v>353</v>
      </c>
      <c r="F37" s="2" t="s">
        <v>354</v>
      </c>
      <c r="G37" s="2" t="s">
        <v>348</v>
      </c>
      <c r="J37" t="s">
        <v>355</v>
      </c>
      <c r="K37" t="s">
        <v>156</v>
      </c>
      <c r="L37" t="s">
        <v>145</v>
      </c>
      <c r="M37" t="s">
        <v>356</v>
      </c>
    </row>
    <row r="38" spans="3:13" x14ac:dyDescent="0.25">
      <c r="C38" t="s">
        <v>357</v>
      </c>
      <c r="D38" t="s">
        <v>358</v>
      </c>
      <c r="E38" s="2" t="s">
        <v>359</v>
      </c>
      <c r="F38" s="2" t="s">
        <v>360</v>
      </c>
      <c r="G38" s="2" t="s">
        <v>348</v>
      </c>
      <c r="J38" t="s">
        <v>361</v>
      </c>
      <c r="K38" t="s">
        <v>156</v>
      </c>
      <c r="L38" t="s">
        <v>145</v>
      </c>
      <c r="M38" t="s">
        <v>362</v>
      </c>
    </row>
    <row r="39" spans="3:13" x14ac:dyDescent="0.25">
      <c r="C39" t="s">
        <v>363</v>
      </c>
      <c r="D39" t="s">
        <v>364</v>
      </c>
      <c r="E39" s="2" t="s">
        <v>365</v>
      </c>
      <c r="F39" s="2" t="s">
        <v>366</v>
      </c>
      <c r="G39" s="2" t="s">
        <v>348</v>
      </c>
      <c r="J39" t="s">
        <v>367</v>
      </c>
      <c r="K39" t="s">
        <v>157</v>
      </c>
      <c r="L39" t="s">
        <v>145</v>
      </c>
      <c r="M39" t="s">
        <v>368</v>
      </c>
    </row>
    <row r="40" spans="3:13" x14ac:dyDescent="0.25">
      <c r="C40" t="s">
        <v>369</v>
      </c>
      <c r="D40" t="s">
        <v>370</v>
      </c>
      <c r="E40" s="2" t="s">
        <v>371</v>
      </c>
      <c r="F40" s="2" t="s">
        <v>372</v>
      </c>
      <c r="G40" s="2" t="s">
        <v>348</v>
      </c>
      <c r="J40" t="s">
        <v>373</v>
      </c>
      <c r="K40" t="s">
        <v>157</v>
      </c>
      <c r="L40" t="s">
        <v>145</v>
      </c>
      <c r="M40" t="s">
        <v>374</v>
      </c>
    </row>
    <row r="41" spans="3:13" x14ac:dyDescent="0.25">
      <c r="C41" t="s">
        <v>375</v>
      </c>
      <c r="D41" t="s">
        <v>376</v>
      </c>
      <c r="E41" s="2" t="s">
        <v>377</v>
      </c>
      <c r="F41" s="2" t="s">
        <v>378</v>
      </c>
      <c r="G41" s="2" t="s">
        <v>379</v>
      </c>
      <c r="J41" t="s">
        <v>380</v>
      </c>
      <c r="K41" t="s">
        <v>157</v>
      </c>
      <c r="L41" t="s">
        <v>145</v>
      </c>
      <c r="M41" t="s">
        <v>381</v>
      </c>
    </row>
    <row r="42" spans="3:13" x14ac:dyDescent="0.25">
      <c r="C42" t="s">
        <v>382</v>
      </c>
      <c r="D42" t="s">
        <v>383</v>
      </c>
      <c r="E42" s="2" t="s">
        <v>384</v>
      </c>
      <c r="F42" s="2" t="s">
        <v>385</v>
      </c>
      <c r="G42" s="2" t="s">
        <v>379</v>
      </c>
      <c r="J42" t="s">
        <v>386</v>
      </c>
      <c r="K42" t="s">
        <v>157</v>
      </c>
      <c r="L42" t="s">
        <v>145</v>
      </c>
      <c r="M42" t="s">
        <v>387</v>
      </c>
    </row>
    <row r="43" spans="3:13" x14ac:dyDescent="0.25">
      <c r="C43" t="s">
        <v>388</v>
      </c>
      <c r="D43" t="s">
        <v>389</v>
      </c>
      <c r="E43" s="2" t="s">
        <v>390</v>
      </c>
      <c r="F43" s="2" t="s">
        <v>391</v>
      </c>
      <c r="G43" s="2" t="s">
        <v>379</v>
      </c>
      <c r="J43" t="s">
        <v>392</v>
      </c>
      <c r="K43" t="s">
        <v>157</v>
      </c>
      <c r="L43" t="s">
        <v>145</v>
      </c>
      <c r="M43" t="s">
        <v>393</v>
      </c>
    </row>
    <row r="44" spans="3:13" x14ac:dyDescent="0.25">
      <c r="C44" t="s">
        <v>394</v>
      </c>
      <c r="D44" t="s">
        <v>395</v>
      </c>
      <c r="E44" s="2" t="s">
        <v>396</v>
      </c>
      <c r="F44" s="2" t="s">
        <v>397</v>
      </c>
      <c r="G44" s="2" t="s">
        <v>379</v>
      </c>
      <c r="J44" t="s">
        <v>398</v>
      </c>
      <c r="K44" t="s">
        <v>156</v>
      </c>
      <c r="L44" t="s">
        <v>145</v>
      </c>
      <c r="M44" t="s">
        <v>399</v>
      </c>
    </row>
    <row r="45" spans="3:13" x14ac:dyDescent="0.25">
      <c r="C45" t="s">
        <v>400</v>
      </c>
      <c r="D45" t="s">
        <v>401</v>
      </c>
      <c r="E45" s="2" t="s">
        <v>402</v>
      </c>
      <c r="F45" s="2" t="s">
        <v>403</v>
      </c>
      <c r="G45" s="2" t="s">
        <v>379</v>
      </c>
      <c r="J45" t="s">
        <v>404</v>
      </c>
      <c r="K45" t="s">
        <v>157</v>
      </c>
      <c r="L45" t="s">
        <v>145</v>
      </c>
      <c r="M45" t="s">
        <v>405</v>
      </c>
    </row>
    <row r="46" spans="3:13" x14ac:dyDescent="0.25">
      <c r="C46" t="s">
        <v>406</v>
      </c>
      <c r="D46" t="s">
        <v>407</v>
      </c>
      <c r="E46" s="2" t="s">
        <v>408</v>
      </c>
      <c r="F46" s="2" t="s">
        <v>409</v>
      </c>
      <c r="G46" s="2" t="s">
        <v>379</v>
      </c>
      <c r="J46" t="s">
        <v>410</v>
      </c>
      <c r="K46" t="s">
        <v>157</v>
      </c>
      <c r="L46" t="s">
        <v>145</v>
      </c>
      <c r="M46" t="s">
        <v>411</v>
      </c>
    </row>
    <row r="47" spans="3:13" x14ac:dyDescent="0.25">
      <c r="C47" t="s">
        <v>412</v>
      </c>
      <c r="D47" t="s">
        <v>413</v>
      </c>
      <c r="E47" s="2" t="s">
        <v>414</v>
      </c>
      <c r="F47" s="2" t="s">
        <v>415</v>
      </c>
      <c r="G47" s="2" t="s">
        <v>379</v>
      </c>
      <c r="J47" t="s">
        <v>416</v>
      </c>
      <c r="K47" t="s">
        <v>157</v>
      </c>
      <c r="L47" t="s">
        <v>145</v>
      </c>
      <c r="M47" t="s">
        <v>417</v>
      </c>
    </row>
    <row r="48" spans="3:13" x14ac:dyDescent="0.25">
      <c r="C48" t="s">
        <v>418</v>
      </c>
      <c r="D48" t="s">
        <v>419</v>
      </c>
      <c r="E48" s="2" t="s">
        <v>420</v>
      </c>
      <c r="F48" s="2" t="s">
        <v>421</v>
      </c>
      <c r="G48" s="2" t="s">
        <v>379</v>
      </c>
      <c r="J48" t="s">
        <v>422</v>
      </c>
      <c r="K48" t="s">
        <v>157</v>
      </c>
      <c r="L48" t="s">
        <v>145</v>
      </c>
      <c r="M48" t="s">
        <v>423</v>
      </c>
    </row>
    <row r="49" spans="3:13" x14ac:dyDescent="0.25">
      <c r="C49" t="s">
        <v>424</v>
      </c>
      <c r="D49" t="s">
        <v>425</v>
      </c>
      <c r="E49" s="2" t="s">
        <v>426</v>
      </c>
      <c r="F49" s="2" t="s">
        <v>427</v>
      </c>
      <c r="G49" s="2" t="s">
        <v>379</v>
      </c>
      <c r="J49" t="s">
        <v>428</v>
      </c>
      <c r="K49" t="s">
        <v>157</v>
      </c>
      <c r="L49" t="s">
        <v>145</v>
      </c>
      <c r="M49" t="s">
        <v>429</v>
      </c>
    </row>
    <row r="50" spans="3:13" x14ac:dyDescent="0.25">
      <c r="C50" t="s">
        <v>430</v>
      </c>
      <c r="D50" t="s">
        <v>431</v>
      </c>
      <c r="E50" s="2" t="s">
        <v>432</v>
      </c>
      <c r="F50" s="2" t="s">
        <v>433</v>
      </c>
      <c r="G50" s="2" t="s">
        <v>379</v>
      </c>
      <c r="J50" t="s">
        <v>434</v>
      </c>
      <c r="K50" t="s">
        <v>145</v>
      </c>
      <c r="L50" t="s">
        <v>154</v>
      </c>
      <c r="M50" t="s">
        <v>435</v>
      </c>
    </row>
    <row r="51" spans="3:13" x14ac:dyDescent="0.25">
      <c r="C51" t="s">
        <v>436</v>
      </c>
      <c r="D51" t="s">
        <v>437</v>
      </c>
      <c r="E51" s="2" t="s">
        <v>438</v>
      </c>
      <c r="F51" s="2" t="s">
        <v>439</v>
      </c>
      <c r="G51" s="2" t="s">
        <v>379</v>
      </c>
      <c r="J51" t="s">
        <v>440</v>
      </c>
      <c r="K51" t="s">
        <v>154</v>
      </c>
      <c r="L51" t="s">
        <v>154</v>
      </c>
      <c r="M51" t="s">
        <v>441</v>
      </c>
    </row>
    <row r="52" spans="3:13" x14ac:dyDescent="0.25">
      <c r="C52" t="s">
        <v>442</v>
      </c>
      <c r="D52" t="s">
        <v>443</v>
      </c>
      <c r="E52" s="2" t="s">
        <v>444</v>
      </c>
      <c r="F52" s="2" t="s">
        <v>445</v>
      </c>
      <c r="G52" s="2" t="s">
        <v>379</v>
      </c>
      <c r="J52" t="s">
        <v>446</v>
      </c>
      <c r="K52" t="s">
        <v>156</v>
      </c>
      <c r="L52" t="s">
        <v>154</v>
      </c>
      <c r="M52" t="s">
        <v>232</v>
      </c>
    </row>
    <row r="53" spans="3:13" x14ac:dyDescent="0.25">
      <c r="C53" t="s">
        <v>447</v>
      </c>
      <c r="D53" t="s">
        <v>448</v>
      </c>
      <c r="E53" s="2" t="s">
        <v>449</v>
      </c>
      <c r="F53" s="2" t="s">
        <v>450</v>
      </c>
      <c r="G53" s="2" t="s">
        <v>379</v>
      </c>
      <c r="J53" t="s">
        <v>451</v>
      </c>
      <c r="K53" t="s">
        <v>154</v>
      </c>
      <c r="L53" t="s">
        <v>154</v>
      </c>
      <c r="M53" t="s">
        <v>452</v>
      </c>
    </row>
    <row r="54" spans="3:13" x14ac:dyDescent="0.25">
      <c r="C54" t="s">
        <v>453</v>
      </c>
      <c r="D54" t="s">
        <v>454</v>
      </c>
      <c r="E54" s="2" t="s">
        <v>455</v>
      </c>
      <c r="F54" s="2" t="s">
        <v>456</v>
      </c>
      <c r="G54" s="2" t="s">
        <v>379</v>
      </c>
      <c r="J54" t="s">
        <v>457</v>
      </c>
      <c r="K54" t="s">
        <v>156</v>
      </c>
      <c r="L54" t="s">
        <v>154</v>
      </c>
      <c r="M54" t="s">
        <v>458</v>
      </c>
    </row>
    <row r="55" spans="3:13" x14ac:dyDescent="0.25">
      <c r="C55" t="s">
        <v>459</v>
      </c>
      <c r="D55" t="s">
        <v>460</v>
      </c>
      <c r="E55" s="2" t="s">
        <v>461</v>
      </c>
      <c r="F55" s="2" t="s">
        <v>462</v>
      </c>
      <c r="G55" s="2" t="s">
        <v>379</v>
      </c>
      <c r="J55" t="s">
        <v>463</v>
      </c>
      <c r="K55" t="s">
        <v>156</v>
      </c>
      <c r="L55" t="s">
        <v>154</v>
      </c>
      <c r="M55" t="s">
        <v>464</v>
      </c>
    </row>
    <row r="56" spans="3:13" x14ac:dyDescent="0.25">
      <c r="C56" t="s">
        <v>465</v>
      </c>
      <c r="D56" t="s">
        <v>466</v>
      </c>
      <c r="E56" s="2" t="s">
        <v>467</v>
      </c>
      <c r="F56" s="2" t="s">
        <v>468</v>
      </c>
      <c r="G56" s="2" t="s">
        <v>379</v>
      </c>
      <c r="J56" t="s">
        <v>469</v>
      </c>
      <c r="K56" t="s">
        <v>156</v>
      </c>
      <c r="L56" t="s">
        <v>154</v>
      </c>
      <c r="M56" t="s">
        <v>470</v>
      </c>
    </row>
    <row r="57" spans="3:13" x14ac:dyDescent="0.25">
      <c r="C57" t="s">
        <v>471</v>
      </c>
      <c r="D57" t="s">
        <v>472</v>
      </c>
      <c r="E57" s="2" t="s">
        <v>473</v>
      </c>
      <c r="F57" s="2" t="s">
        <v>474</v>
      </c>
      <c r="G57" s="2" t="s">
        <v>474</v>
      </c>
      <c r="J57" t="s">
        <v>475</v>
      </c>
      <c r="K57" t="s">
        <v>154</v>
      </c>
      <c r="L57" t="s">
        <v>154</v>
      </c>
      <c r="M57" t="s">
        <v>476</v>
      </c>
    </row>
    <row r="58" spans="3:13" x14ac:dyDescent="0.25">
      <c r="C58" t="s">
        <v>477</v>
      </c>
      <c r="D58" t="s">
        <v>478</v>
      </c>
      <c r="E58" s="2" t="s">
        <v>479</v>
      </c>
      <c r="F58" s="2" t="s">
        <v>480</v>
      </c>
      <c r="G58" s="2" t="s">
        <v>474</v>
      </c>
      <c r="J58" t="s">
        <v>481</v>
      </c>
      <c r="K58" t="s">
        <v>156</v>
      </c>
      <c r="L58" t="s">
        <v>154</v>
      </c>
      <c r="M58" t="s">
        <v>482</v>
      </c>
    </row>
    <row r="59" spans="3:13" x14ac:dyDescent="0.25">
      <c r="C59" t="s">
        <v>483</v>
      </c>
      <c r="D59" t="s">
        <v>484</v>
      </c>
      <c r="E59" s="2" t="s">
        <v>485</v>
      </c>
      <c r="F59" s="2" t="s">
        <v>486</v>
      </c>
      <c r="G59" s="2" t="s">
        <v>474</v>
      </c>
      <c r="J59" t="s">
        <v>487</v>
      </c>
      <c r="K59" t="s">
        <v>156</v>
      </c>
      <c r="L59" t="s">
        <v>154</v>
      </c>
      <c r="M59" t="s">
        <v>488</v>
      </c>
    </row>
    <row r="60" spans="3:13" x14ac:dyDescent="0.25">
      <c r="C60" t="s">
        <v>489</v>
      </c>
      <c r="D60" t="s">
        <v>490</v>
      </c>
      <c r="E60" s="2" t="s">
        <v>491</v>
      </c>
      <c r="F60" s="2" t="s">
        <v>492</v>
      </c>
      <c r="G60" s="2" t="s">
        <v>474</v>
      </c>
      <c r="J60" t="s">
        <v>493</v>
      </c>
      <c r="K60" t="s">
        <v>156</v>
      </c>
      <c r="L60" t="s">
        <v>154</v>
      </c>
      <c r="M60" t="s">
        <v>494</v>
      </c>
    </row>
    <row r="61" spans="3:13" x14ac:dyDescent="0.25">
      <c r="C61" t="s">
        <v>495</v>
      </c>
      <c r="D61" t="s">
        <v>496</v>
      </c>
      <c r="E61" s="2" t="s">
        <v>497</v>
      </c>
      <c r="F61" s="2" t="s">
        <v>498</v>
      </c>
      <c r="G61" s="2" t="s">
        <v>474</v>
      </c>
      <c r="J61" t="s">
        <v>499</v>
      </c>
      <c r="K61" t="s">
        <v>156</v>
      </c>
      <c r="L61" t="s">
        <v>154</v>
      </c>
      <c r="M61" t="s">
        <v>500</v>
      </c>
    </row>
    <row r="62" spans="3:13" x14ac:dyDescent="0.25">
      <c r="C62" t="s">
        <v>501</v>
      </c>
      <c r="D62" t="s">
        <v>502</v>
      </c>
      <c r="E62" s="2" t="s">
        <v>503</v>
      </c>
      <c r="F62" s="2" t="s">
        <v>504</v>
      </c>
      <c r="G62" s="2" t="s">
        <v>474</v>
      </c>
      <c r="J62" t="s">
        <v>505</v>
      </c>
      <c r="K62" t="s">
        <v>156</v>
      </c>
      <c r="L62" t="s">
        <v>154</v>
      </c>
      <c r="M62" t="s">
        <v>506</v>
      </c>
    </row>
    <row r="63" spans="3:13" x14ac:dyDescent="0.25">
      <c r="C63" t="s">
        <v>507</v>
      </c>
      <c r="D63" t="s">
        <v>508</v>
      </c>
      <c r="E63" s="2" t="s">
        <v>509</v>
      </c>
      <c r="F63" s="2" t="s">
        <v>510</v>
      </c>
      <c r="G63" s="2" t="s">
        <v>474</v>
      </c>
      <c r="J63" t="s">
        <v>511</v>
      </c>
      <c r="K63" t="s">
        <v>156</v>
      </c>
      <c r="L63" t="s">
        <v>154</v>
      </c>
      <c r="M63" t="s">
        <v>512</v>
      </c>
    </row>
    <row r="64" spans="3:13" x14ac:dyDescent="0.25">
      <c r="C64" t="s">
        <v>513</v>
      </c>
      <c r="D64" t="s">
        <v>514</v>
      </c>
      <c r="E64" s="2" t="s">
        <v>515</v>
      </c>
      <c r="F64" s="2" t="s">
        <v>516</v>
      </c>
      <c r="G64" s="2" t="s">
        <v>474</v>
      </c>
      <c r="J64" t="s">
        <v>517</v>
      </c>
      <c r="K64" t="s">
        <v>145</v>
      </c>
      <c r="L64" t="s">
        <v>156</v>
      </c>
      <c r="M64" t="s">
        <v>85</v>
      </c>
    </row>
    <row r="65" spans="3:13" x14ac:dyDescent="0.25">
      <c r="C65" t="s">
        <v>518</v>
      </c>
      <c r="D65" t="s">
        <v>519</v>
      </c>
      <c r="E65" s="2" t="s">
        <v>520</v>
      </c>
      <c r="F65" s="2" t="s">
        <v>521</v>
      </c>
      <c r="G65" s="2" t="s">
        <v>474</v>
      </c>
      <c r="J65" t="s">
        <v>522</v>
      </c>
      <c r="K65" t="s">
        <v>154</v>
      </c>
      <c r="L65" t="s">
        <v>156</v>
      </c>
      <c r="M65" t="s">
        <v>523</v>
      </c>
    </row>
    <row r="66" spans="3:13" x14ac:dyDescent="0.25">
      <c r="C66" t="s">
        <v>524</v>
      </c>
      <c r="D66" t="s">
        <v>525</v>
      </c>
      <c r="E66" s="2" t="s">
        <v>526</v>
      </c>
      <c r="F66" s="2" t="s">
        <v>527</v>
      </c>
      <c r="G66" s="2" t="s">
        <v>474</v>
      </c>
      <c r="J66" t="s">
        <v>528</v>
      </c>
      <c r="K66" t="s">
        <v>156</v>
      </c>
      <c r="L66" t="s">
        <v>156</v>
      </c>
      <c r="M66" t="s">
        <v>529</v>
      </c>
    </row>
    <row r="67" spans="3:13" x14ac:dyDescent="0.25">
      <c r="C67" t="s">
        <v>530</v>
      </c>
      <c r="D67" t="s">
        <v>531</v>
      </c>
      <c r="E67" s="2" t="s">
        <v>532</v>
      </c>
      <c r="F67" s="2" t="s">
        <v>533</v>
      </c>
      <c r="G67" s="2" t="s">
        <v>474</v>
      </c>
      <c r="J67" t="s">
        <v>534</v>
      </c>
      <c r="K67" t="s">
        <v>154</v>
      </c>
      <c r="L67" t="s">
        <v>156</v>
      </c>
      <c r="M67" t="s">
        <v>535</v>
      </c>
    </row>
    <row r="68" spans="3:13" x14ac:dyDescent="0.25">
      <c r="C68" t="s">
        <v>536</v>
      </c>
      <c r="D68" t="s">
        <v>537</v>
      </c>
      <c r="E68" s="2" t="s">
        <v>538</v>
      </c>
      <c r="F68" s="2" t="s">
        <v>539</v>
      </c>
      <c r="G68" s="2" t="s">
        <v>474</v>
      </c>
      <c r="J68" t="s">
        <v>540</v>
      </c>
      <c r="K68" t="s">
        <v>156</v>
      </c>
      <c r="L68" t="s">
        <v>156</v>
      </c>
      <c r="M68" t="s">
        <v>541</v>
      </c>
    </row>
    <row r="69" spans="3:13" x14ac:dyDescent="0.25">
      <c r="C69" t="s">
        <v>542</v>
      </c>
      <c r="D69" t="s">
        <v>543</v>
      </c>
      <c r="E69" s="2" t="s">
        <v>544</v>
      </c>
      <c r="F69" s="2" t="s">
        <v>545</v>
      </c>
      <c r="G69" s="2" t="s">
        <v>474</v>
      </c>
      <c r="J69" t="s">
        <v>546</v>
      </c>
      <c r="K69" t="s">
        <v>156</v>
      </c>
      <c r="L69" t="s">
        <v>156</v>
      </c>
      <c r="M69" t="s">
        <v>547</v>
      </c>
    </row>
    <row r="70" spans="3:13" x14ac:dyDescent="0.25">
      <c r="C70" t="s">
        <v>548</v>
      </c>
      <c r="D70" t="s">
        <v>549</v>
      </c>
      <c r="E70" s="2" t="s">
        <v>550</v>
      </c>
      <c r="F70" s="2" t="s">
        <v>551</v>
      </c>
      <c r="G70" s="2" t="s">
        <v>552</v>
      </c>
      <c r="J70" t="s">
        <v>553</v>
      </c>
      <c r="K70" t="s">
        <v>156</v>
      </c>
      <c r="L70" t="s">
        <v>156</v>
      </c>
      <c r="M70" t="s">
        <v>554</v>
      </c>
    </row>
    <row r="71" spans="3:13" x14ac:dyDescent="0.25">
      <c r="C71" t="s">
        <v>555</v>
      </c>
      <c r="D71" t="s">
        <v>556</v>
      </c>
      <c r="E71" s="2" t="s">
        <v>557</v>
      </c>
      <c r="F71" s="2" t="s">
        <v>558</v>
      </c>
      <c r="G71" s="2" t="s">
        <v>552</v>
      </c>
      <c r="J71" t="s">
        <v>559</v>
      </c>
      <c r="K71" t="s">
        <v>156</v>
      </c>
      <c r="L71" t="s">
        <v>156</v>
      </c>
      <c r="M71" t="s">
        <v>560</v>
      </c>
    </row>
    <row r="72" spans="3:13" x14ac:dyDescent="0.25">
      <c r="C72" t="s">
        <v>561</v>
      </c>
      <c r="D72" t="s">
        <v>562</v>
      </c>
      <c r="E72" s="2" t="s">
        <v>563</v>
      </c>
      <c r="F72" s="2" t="s">
        <v>564</v>
      </c>
      <c r="G72" s="2" t="s">
        <v>552</v>
      </c>
      <c r="J72" t="s">
        <v>565</v>
      </c>
      <c r="K72" t="s">
        <v>156</v>
      </c>
      <c r="L72" t="s">
        <v>156</v>
      </c>
      <c r="M72" t="s">
        <v>566</v>
      </c>
    </row>
    <row r="73" spans="3:13" x14ac:dyDescent="0.25">
      <c r="C73" t="s">
        <v>567</v>
      </c>
      <c r="D73" t="s">
        <v>568</v>
      </c>
      <c r="E73" s="2" t="s">
        <v>569</v>
      </c>
      <c r="F73" s="2" t="s">
        <v>570</v>
      </c>
      <c r="G73" s="2" t="s">
        <v>552</v>
      </c>
      <c r="J73" t="s">
        <v>571</v>
      </c>
      <c r="K73" t="s">
        <v>156</v>
      </c>
      <c r="L73" t="s">
        <v>156</v>
      </c>
      <c r="M73" t="s">
        <v>94</v>
      </c>
    </row>
    <row r="74" spans="3:13" x14ac:dyDescent="0.25">
      <c r="C74" t="s">
        <v>572</v>
      </c>
      <c r="D74" t="s">
        <v>573</v>
      </c>
      <c r="E74" s="2" t="s">
        <v>574</v>
      </c>
      <c r="F74" s="2" t="s">
        <v>575</v>
      </c>
      <c r="G74" s="2" t="s">
        <v>552</v>
      </c>
      <c r="J74" t="s">
        <v>576</v>
      </c>
      <c r="K74" t="s">
        <v>156</v>
      </c>
      <c r="L74" t="s">
        <v>156</v>
      </c>
      <c r="M74" t="s">
        <v>577</v>
      </c>
    </row>
    <row r="75" spans="3:13" x14ac:dyDescent="0.25">
      <c r="C75" t="s">
        <v>578</v>
      </c>
      <c r="D75" t="s">
        <v>579</v>
      </c>
      <c r="E75" s="2" t="s">
        <v>580</v>
      </c>
      <c r="F75" s="2" t="s">
        <v>581</v>
      </c>
      <c r="G75" s="2" t="s">
        <v>552</v>
      </c>
      <c r="J75" t="s">
        <v>582</v>
      </c>
      <c r="K75" t="s">
        <v>156</v>
      </c>
      <c r="L75" t="s">
        <v>156</v>
      </c>
      <c r="M75" t="s">
        <v>583</v>
      </c>
    </row>
    <row r="76" spans="3:13" x14ac:dyDescent="0.25">
      <c r="C76" t="s">
        <v>584</v>
      </c>
      <c r="D76" t="s">
        <v>585</v>
      </c>
      <c r="E76" s="2" t="s">
        <v>586</v>
      </c>
      <c r="F76" s="2" t="s">
        <v>587</v>
      </c>
      <c r="G76" s="2" t="s">
        <v>552</v>
      </c>
      <c r="J76" t="s">
        <v>588</v>
      </c>
      <c r="K76" t="s">
        <v>154</v>
      </c>
      <c r="L76" t="s">
        <v>156</v>
      </c>
      <c r="M76" t="s">
        <v>589</v>
      </c>
    </row>
    <row r="77" spans="3:13" x14ac:dyDescent="0.25">
      <c r="C77" t="s">
        <v>590</v>
      </c>
      <c r="D77" t="s">
        <v>591</v>
      </c>
      <c r="E77" s="2" t="s">
        <v>592</v>
      </c>
      <c r="F77" s="2" t="s">
        <v>593</v>
      </c>
      <c r="G77" s="2" t="s">
        <v>552</v>
      </c>
      <c r="J77" t="s">
        <v>594</v>
      </c>
      <c r="K77" t="s">
        <v>156</v>
      </c>
      <c r="L77" t="s">
        <v>156</v>
      </c>
      <c r="M77" t="s">
        <v>595</v>
      </c>
    </row>
    <row r="78" spans="3:13" x14ac:dyDescent="0.25">
      <c r="C78" t="s">
        <v>596</v>
      </c>
      <c r="D78" t="s">
        <v>597</v>
      </c>
      <c r="E78" s="2" t="s">
        <v>598</v>
      </c>
      <c r="F78" s="2" t="s">
        <v>599</v>
      </c>
      <c r="G78" s="2" t="s">
        <v>552</v>
      </c>
      <c r="J78" t="s">
        <v>600</v>
      </c>
      <c r="K78" t="s">
        <v>157</v>
      </c>
      <c r="L78" t="s">
        <v>156</v>
      </c>
      <c r="M78" t="s">
        <v>601</v>
      </c>
    </row>
    <row r="79" spans="3:13" x14ac:dyDescent="0.25">
      <c r="C79" t="s">
        <v>602</v>
      </c>
      <c r="D79" t="s">
        <v>603</v>
      </c>
      <c r="E79" s="2" t="s">
        <v>604</v>
      </c>
      <c r="F79" s="2" t="s">
        <v>605</v>
      </c>
      <c r="G79" s="2" t="s">
        <v>552</v>
      </c>
      <c r="J79" t="s">
        <v>606</v>
      </c>
      <c r="K79" t="s">
        <v>157</v>
      </c>
      <c r="L79" t="s">
        <v>156</v>
      </c>
      <c r="M79" t="s">
        <v>607</v>
      </c>
    </row>
    <row r="80" spans="3:13" x14ac:dyDescent="0.25">
      <c r="C80" t="s">
        <v>608</v>
      </c>
      <c r="D80" t="s">
        <v>609</v>
      </c>
      <c r="E80" s="2" t="s">
        <v>610</v>
      </c>
      <c r="F80" s="2" t="s">
        <v>611</v>
      </c>
      <c r="G80" s="2" t="s">
        <v>552</v>
      </c>
      <c r="J80" t="s">
        <v>612</v>
      </c>
      <c r="K80" t="s">
        <v>157</v>
      </c>
      <c r="L80" t="s">
        <v>156</v>
      </c>
      <c r="M80" t="s">
        <v>613</v>
      </c>
    </row>
    <row r="81" spans="3:13" x14ac:dyDescent="0.25">
      <c r="C81" t="s">
        <v>614</v>
      </c>
      <c r="D81" t="s">
        <v>615</v>
      </c>
      <c r="E81" s="2" t="s">
        <v>616</v>
      </c>
      <c r="F81" s="2" t="s">
        <v>617</v>
      </c>
      <c r="G81" s="2" t="s">
        <v>552</v>
      </c>
      <c r="J81" t="s">
        <v>618</v>
      </c>
      <c r="K81" t="s">
        <v>157</v>
      </c>
      <c r="L81" t="s">
        <v>156</v>
      </c>
      <c r="M81" t="s">
        <v>619</v>
      </c>
    </row>
    <row r="82" spans="3:13" x14ac:dyDescent="0.25">
      <c r="C82" t="s">
        <v>620</v>
      </c>
      <c r="D82" t="s">
        <v>621</v>
      </c>
      <c r="E82" s="2" t="s">
        <v>622</v>
      </c>
      <c r="F82" s="2" t="s">
        <v>623</v>
      </c>
      <c r="G82" s="2" t="s">
        <v>552</v>
      </c>
      <c r="J82" t="s">
        <v>624</v>
      </c>
      <c r="K82" t="s">
        <v>157</v>
      </c>
      <c r="L82" t="s">
        <v>156</v>
      </c>
      <c r="M82" t="s">
        <v>625</v>
      </c>
    </row>
    <row r="83" spans="3:13" x14ac:dyDescent="0.25">
      <c r="C83" t="s">
        <v>626</v>
      </c>
      <c r="D83" t="s">
        <v>627</v>
      </c>
      <c r="E83" s="2" t="s">
        <v>628</v>
      </c>
      <c r="F83" s="2" t="s">
        <v>629</v>
      </c>
      <c r="G83" s="2" t="s">
        <v>552</v>
      </c>
      <c r="J83" t="s">
        <v>630</v>
      </c>
      <c r="K83" t="s">
        <v>157</v>
      </c>
      <c r="L83" t="s">
        <v>156</v>
      </c>
      <c r="M83" t="s">
        <v>631</v>
      </c>
    </row>
    <row r="84" spans="3:13" x14ac:dyDescent="0.25">
      <c r="C84" t="s">
        <v>632</v>
      </c>
      <c r="D84" t="s">
        <v>633</v>
      </c>
      <c r="E84" s="2" t="s">
        <v>634</v>
      </c>
      <c r="F84" s="2" t="s">
        <v>635</v>
      </c>
      <c r="G84" s="2" t="s">
        <v>552</v>
      </c>
      <c r="J84" t="s">
        <v>636</v>
      </c>
      <c r="K84" t="s">
        <v>157</v>
      </c>
      <c r="L84" t="s">
        <v>156</v>
      </c>
      <c r="M84" t="s">
        <v>637</v>
      </c>
    </row>
    <row r="85" spans="3:13" x14ac:dyDescent="0.25">
      <c r="C85" t="s">
        <v>638</v>
      </c>
      <c r="D85" t="s">
        <v>639</v>
      </c>
      <c r="E85" s="2" t="s">
        <v>640</v>
      </c>
      <c r="F85" s="2" t="s">
        <v>641</v>
      </c>
      <c r="G85" s="2" t="s">
        <v>552</v>
      </c>
      <c r="J85" t="s">
        <v>642</v>
      </c>
      <c r="K85" t="s">
        <v>156</v>
      </c>
      <c r="L85" t="s">
        <v>156</v>
      </c>
      <c r="M85" t="s">
        <v>643</v>
      </c>
    </row>
    <row r="86" spans="3:13" x14ac:dyDescent="0.25">
      <c r="C86" t="s">
        <v>644</v>
      </c>
      <c r="D86" t="s">
        <v>645</v>
      </c>
      <c r="E86" s="2" t="s">
        <v>646</v>
      </c>
      <c r="F86" s="2" t="s">
        <v>647</v>
      </c>
      <c r="G86" s="2" t="s">
        <v>552</v>
      </c>
      <c r="J86" t="s">
        <v>648</v>
      </c>
      <c r="K86" t="s">
        <v>157</v>
      </c>
      <c r="L86" t="s">
        <v>156</v>
      </c>
      <c r="M86" t="s">
        <v>649</v>
      </c>
    </row>
    <row r="87" spans="3:13" x14ac:dyDescent="0.25">
      <c r="C87" t="s">
        <v>650</v>
      </c>
      <c r="D87" t="s">
        <v>651</v>
      </c>
      <c r="E87" s="2" t="s">
        <v>652</v>
      </c>
      <c r="F87" s="2" t="s">
        <v>653</v>
      </c>
      <c r="G87" s="2" t="s">
        <v>552</v>
      </c>
      <c r="J87" t="s">
        <v>654</v>
      </c>
      <c r="K87" t="s">
        <v>157</v>
      </c>
      <c r="L87" t="s">
        <v>156</v>
      </c>
      <c r="M87" t="s">
        <v>655</v>
      </c>
    </row>
    <row r="88" spans="3:13" x14ac:dyDescent="0.25">
      <c r="C88" t="s">
        <v>656</v>
      </c>
      <c r="D88" t="s">
        <v>657</v>
      </c>
      <c r="E88" s="2" t="s">
        <v>658</v>
      </c>
      <c r="F88" s="2" t="s">
        <v>659</v>
      </c>
      <c r="G88" s="2" t="s">
        <v>552</v>
      </c>
      <c r="J88" t="s">
        <v>660</v>
      </c>
      <c r="K88" t="s">
        <v>157</v>
      </c>
      <c r="L88" t="s">
        <v>156</v>
      </c>
      <c r="M88" t="s">
        <v>661</v>
      </c>
    </row>
    <row r="89" spans="3:13" x14ac:dyDescent="0.25">
      <c r="C89" t="s">
        <v>662</v>
      </c>
      <c r="D89" t="s">
        <v>663</v>
      </c>
      <c r="E89" s="2" t="s">
        <v>664</v>
      </c>
      <c r="F89" s="2" t="s">
        <v>665</v>
      </c>
      <c r="G89" s="2" t="s">
        <v>552</v>
      </c>
      <c r="J89" t="s">
        <v>666</v>
      </c>
      <c r="K89" t="s">
        <v>157</v>
      </c>
      <c r="L89" t="s">
        <v>156</v>
      </c>
      <c r="M89" t="s">
        <v>667</v>
      </c>
    </row>
    <row r="90" spans="3:13" x14ac:dyDescent="0.25">
      <c r="C90" t="s">
        <v>668</v>
      </c>
      <c r="D90" t="s">
        <v>669</v>
      </c>
      <c r="E90" s="2" t="s">
        <v>670</v>
      </c>
      <c r="F90" s="2" t="s">
        <v>671</v>
      </c>
      <c r="G90" s="2" t="s">
        <v>552</v>
      </c>
      <c r="J90" t="s">
        <v>672</v>
      </c>
      <c r="K90" t="s">
        <v>157</v>
      </c>
      <c r="L90" t="s">
        <v>156</v>
      </c>
      <c r="M90" t="s">
        <v>673</v>
      </c>
    </row>
    <row r="91" spans="3:13" x14ac:dyDescent="0.25">
      <c r="C91" t="s">
        <v>674</v>
      </c>
      <c r="D91" t="s">
        <v>675</v>
      </c>
      <c r="E91" s="2" t="s">
        <v>676</v>
      </c>
      <c r="F91" s="2" t="s">
        <v>677</v>
      </c>
      <c r="G91" s="2" t="s">
        <v>552</v>
      </c>
      <c r="J91" t="s">
        <v>678</v>
      </c>
      <c r="K91" t="s">
        <v>157</v>
      </c>
      <c r="L91" t="s">
        <v>156</v>
      </c>
      <c r="M91" t="s">
        <v>679</v>
      </c>
    </row>
    <row r="92" spans="3:13" x14ac:dyDescent="0.25">
      <c r="C92" t="s">
        <v>680</v>
      </c>
      <c r="D92" t="s">
        <v>681</v>
      </c>
      <c r="E92" s="2" t="s">
        <v>682</v>
      </c>
      <c r="F92" s="2" t="s">
        <v>683</v>
      </c>
      <c r="G92" s="2" t="s">
        <v>552</v>
      </c>
      <c r="J92" t="s">
        <v>684</v>
      </c>
      <c r="K92" t="s">
        <v>157</v>
      </c>
      <c r="L92" t="s">
        <v>156</v>
      </c>
      <c r="M92" t="s">
        <v>685</v>
      </c>
    </row>
    <row r="93" spans="3:13" x14ac:dyDescent="0.25">
      <c r="C93" t="s">
        <v>686</v>
      </c>
      <c r="D93" t="s">
        <v>687</v>
      </c>
      <c r="E93" s="2" t="s">
        <v>688</v>
      </c>
      <c r="F93" s="2" t="s">
        <v>689</v>
      </c>
      <c r="G93" s="2" t="s">
        <v>552</v>
      </c>
      <c r="J93" t="s">
        <v>690</v>
      </c>
      <c r="K93" t="s">
        <v>154</v>
      </c>
      <c r="L93" t="s">
        <v>156</v>
      </c>
      <c r="M93" t="s">
        <v>691</v>
      </c>
    </row>
    <row r="94" spans="3:13" x14ac:dyDescent="0.25">
      <c r="C94" t="s">
        <v>692</v>
      </c>
      <c r="D94" t="s">
        <v>693</v>
      </c>
      <c r="E94" s="2" t="s">
        <v>694</v>
      </c>
      <c r="F94" s="2" t="s">
        <v>695</v>
      </c>
      <c r="G94" s="2" t="s">
        <v>552</v>
      </c>
      <c r="J94" t="s">
        <v>696</v>
      </c>
      <c r="K94" t="s">
        <v>156</v>
      </c>
      <c r="L94" t="s">
        <v>156</v>
      </c>
      <c r="M94" t="s">
        <v>697</v>
      </c>
    </row>
    <row r="95" spans="3:13" x14ac:dyDescent="0.25">
      <c r="C95" t="s">
        <v>698</v>
      </c>
      <c r="D95" t="s">
        <v>699</v>
      </c>
      <c r="E95" s="2" t="s">
        <v>700</v>
      </c>
      <c r="F95" s="2" t="s">
        <v>701</v>
      </c>
      <c r="G95" s="2" t="s">
        <v>552</v>
      </c>
      <c r="J95" t="s">
        <v>702</v>
      </c>
      <c r="K95" t="s">
        <v>157</v>
      </c>
      <c r="L95" t="s">
        <v>156</v>
      </c>
      <c r="M95" t="s">
        <v>703</v>
      </c>
    </row>
    <row r="96" spans="3:13" x14ac:dyDescent="0.25">
      <c r="C96" t="s">
        <v>704</v>
      </c>
      <c r="D96" t="s">
        <v>705</v>
      </c>
      <c r="E96" s="2" t="s">
        <v>706</v>
      </c>
      <c r="F96" s="2" t="s">
        <v>707</v>
      </c>
      <c r="G96" s="2" t="s">
        <v>552</v>
      </c>
      <c r="J96" t="s">
        <v>708</v>
      </c>
      <c r="K96" t="s">
        <v>157</v>
      </c>
      <c r="L96" t="s">
        <v>156</v>
      </c>
      <c r="M96" t="s">
        <v>607</v>
      </c>
    </row>
    <row r="97" spans="3:13" x14ac:dyDescent="0.25">
      <c r="C97" t="s">
        <v>709</v>
      </c>
      <c r="D97" t="s">
        <v>710</v>
      </c>
      <c r="E97" s="2" t="s">
        <v>711</v>
      </c>
      <c r="F97" s="2" t="s">
        <v>712</v>
      </c>
      <c r="G97" s="2" t="s">
        <v>552</v>
      </c>
      <c r="J97" t="s">
        <v>713</v>
      </c>
      <c r="K97" t="s">
        <v>157</v>
      </c>
      <c r="L97" t="s">
        <v>156</v>
      </c>
      <c r="M97" t="s">
        <v>613</v>
      </c>
    </row>
    <row r="98" spans="3:13" x14ac:dyDescent="0.25">
      <c r="C98" t="s">
        <v>714</v>
      </c>
      <c r="D98" t="s">
        <v>715</v>
      </c>
      <c r="E98" s="2" t="s">
        <v>716</v>
      </c>
      <c r="F98" s="2" t="s">
        <v>717</v>
      </c>
      <c r="G98" s="2" t="s">
        <v>552</v>
      </c>
      <c r="J98" t="s">
        <v>718</v>
      </c>
      <c r="K98" t="s">
        <v>157</v>
      </c>
      <c r="L98" t="s">
        <v>156</v>
      </c>
      <c r="M98" t="s">
        <v>619</v>
      </c>
    </row>
    <row r="99" spans="3:13" x14ac:dyDescent="0.25">
      <c r="C99" t="s">
        <v>719</v>
      </c>
      <c r="D99" t="s">
        <v>720</v>
      </c>
      <c r="E99" s="2" t="s">
        <v>721</v>
      </c>
      <c r="F99" s="2" t="s">
        <v>722</v>
      </c>
      <c r="G99" s="2" t="s">
        <v>552</v>
      </c>
      <c r="J99" t="s">
        <v>723</v>
      </c>
      <c r="K99" t="s">
        <v>157</v>
      </c>
      <c r="L99" t="s">
        <v>156</v>
      </c>
      <c r="M99" t="s">
        <v>625</v>
      </c>
    </row>
    <row r="100" spans="3:13" x14ac:dyDescent="0.25">
      <c r="C100" t="s">
        <v>724</v>
      </c>
      <c r="D100" t="s">
        <v>725</v>
      </c>
      <c r="E100" s="2" t="s">
        <v>726</v>
      </c>
      <c r="F100" s="2" t="s">
        <v>727</v>
      </c>
      <c r="G100" s="2" t="s">
        <v>552</v>
      </c>
      <c r="J100" t="s">
        <v>728</v>
      </c>
      <c r="K100" t="s">
        <v>157</v>
      </c>
      <c r="L100" t="s">
        <v>156</v>
      </c>
      <c r="M100" t="s">
        <v>729</v>
      </c>
    </row>
    <row r="101" spans="3:13" x14ac:dyDescent="0.25">
      <c r="C101" t="s">
        <v>730</v>
      </c>
      <c r="D101" t="s">
        <v>731</v>
      </c>
      <c r="E101" s="2" t="s">
        <v>732</v>
      </c>
      <c r="F101" s="2" t="s">
        <v>733</v>
      </c>
      <c r="G101" s="2" t="s">
        <v>552</v>
      </c>
      <c r="J101" t="s">
        <v>734</v>
      </c>
      <c r="K101" t="s">
        <v>157</v>
      </c>
      <c r="L101" t="s">
        <v>156</v>
      </c>
      <c r="M101" t="s">
        <v>637</v>
      </c>
    </row>
    <row r="102" spans="3:13" x14ac:dyDescent="0.25">
      <c r="C102" t="s">
        <v>735</v>
      </c>
      <c r="D102" t="s">
        <v>736</v>
      </c>
      <c r="E102" s="2" t="s">
        <v>737</v>
      </c>
      <c r="F102" s="2" t="s">
        <v>738</v>
      </c>
      <c r="G102" s="2" t="s">
        <v>552</v>
      </c>
      <c r="J102" t="s">
        <v>739</v>
      </c>
      <c r="K102" t="s">
        <v>156</v>
      </c>
      <c r="L102" t="s">
        <v>156</v>
      </c>
      <c r="M102" t="s">
        <v>740</v>
      </c>
    </row>
    <row r="103" spans="3:13" x14ac:dyDescent="0.25">
      <c r="C103" t="s">
        <v>741</v>
      </c>
      <c r="D103" t="s">
        <v>742</v>
      </c>
      <c r="E103" s="2" t="s">
        <v>743</v>
      </c>
      <c r="F103" s="2" t="s">
        <v>744</v>
      </c>
      <c r="G103" s="2" t="s">
        <v>552</v>
      </c>
      <c r="J103" t="s">
        <v>745</v>
      </c>
      <c r="K103" t="s">
        <v>157</v>
      </c>
      <c r="L103" t="s">
        <v>156</v>
      </c>
      <c r="M103" t="s">
        <v>746</v>
      </c>
    </row>
    <row r="104" spans="3:13" x14ac:dyDescent="0.25">
      <c r="C104" t="s">
        <v>747</v>
      </c>
      <c r="D104" t="s">
        <v>748</v>
      </c>
      <c r="E104" s="2" t="s">
        <v>749</v>
      </c>
      <c r="F104" s="2" t="s">
        <v>750</v>
      </c>
      <c r="G104" s="2" t="s">
        <v>552</v>
      </c>
      <c r="J104" t="s">
        <v>751</v>
      </c>
      <c r="K104" t="s">
        <v>157</v>
      </c>
      <c r="L104" t="s">
        <v>156</v>
      </c>
      <c r="M104" t="s">
        <v>752</v>
      </c>
    </row>
    <row r="105" spans="3:13" x14ac:dyDescent="0.25">
      <c r="C105" t="s">
        <v>753</v>
      </c>
      <c r="D105" t="s">
        <v>754</v>
      </c>
      <c r="E105" s="2" t="s">
        <v>755</v>
      </c>
      <c r="F105" s="2" t="s">
        <v>756</v>
      </c>
      <c r="G105" s="2" t="s">
        <v>552</v>
      </c>
      <c r="J105" t="s">
        <v>757</v>
      </c>
      <c r="K105" t="s">
        <v>157</v>
      </c>
      <c r="L105" t="s">
        <v>156</v>
      </c>
      <c r="M105" t="s">
        <v>758</v>
      </c>
    </row>
    <row r="106" spans="3:13" x14ac:dyDescent="0.25">
      <c r="C106" t="s">
        <v>759</v>
      </c>
      <c r="D106" t="s">
        <v>760</v>
      </c>
      <c r="E106" s="2" t="s">
        <v>761</v>
      </c>
      <c r="F106" s="2" t="s">
        <v>762</v>
      </c>
      <c r="G106" s="2" t="s">
        <v>552</v>
      </c>
      <c r="J106" t="s">
        <v>763</v>
      </c>
      <c r="K106" t="s">
        <v>157</v>
      </c>
      <c r="L106" t="s">
        <v>156</v>
      </c>
      <c r="M106" t="s">
        <v>764</v>
      </c>
    </row>
    <row r="107" spans="3:13" x14ac:dyDescent="0.25">
      <c r="C107" t="s">
        <v>765</v>
      </c>
      <c r="D107" t="s">
        <v>766</v>
      </c>
      <c r="E107" s="2" t="s">
        <v>767</v>
      </c>
      <c r="F107" s="2" t="s">
        <v>768</v>
      </c>
      <c r="G107" s="2" t="s">
        <v>552</v>
      </c>
      <c r="J107" t="s">
        <v>769</v>
      </c>
      <c r="K107" t="s">
        <v>156</v>
      </c>
      <c r="L107" t="s">
        <v>156</v>
      </c>
      <c r="M107" t="s">
        <v>770</v>
      </c>
    </row>
    <row r="108" spans="3:13" x14ac:dyDescent="0.25">
      <c r="C108" t="s">
        <v>771</v>
      </c>
      <c r="D108" t="s">
        <v>772</v>
      </c>
      <c r="E108" s="2" t="s">
        <v>773</v>
      </c>
      <c r="F108" s="2" t="s">
        <v>774</v>
      </c>
      <c r="G108" s="2" t="s">
        <v>552</v>
      </c>
      <c r="J108" t="s">
        <v>775</v>
      </c>
      <c r="K108" t="s">
        <v>157</v>
      </c>
      <c r="L108" t="s">
        <v>156</v>
      </c>
      <c r="M108" t="s">
        <v>776</v>
      </c>
    </row>
    <row r="109" spans="3:13" x14ac:dyDescent="0.25">
      <c r="C109" t="s">
        <v>777</v>
      </c>
      <c r="D109" t="s">
        <v>778</v>
      </c>
      <c r="E109" s="2" t="s">
        <v>779</v>
      </c>
      <c r="F109" s="2" t="s">
        <v>780</v>
      </c>
      <c r="G109" s="2" t="s">
        <v>552</v>
      </c>
      <c r="J109" t="s">
        <v>781</v>
      </c>
      <c r="K109" t="s">
        <v>157</v>
      </c>
      <c r="L109" t="s">
        <v>156</v>
      </c>
      <c r="M109" t="s">
        <v>782</v>
      </c>
    </row>
    <row r="110" spans="3:13" x14ac:dyDescent="0.25">
      <c r="C110" t="s">
        <v>783</v>
      </c>
      <c r="D110" t="s">
        <v>784</v>
      </c>
      <c r="E110" s="2" t="s">
        <v>785</v>
      </c>
      <c r="F110" s="2" t="s">
        <v>786</v>
      </c>
      <c r="G110" s="2" t="s">
        <v>552</v>
      </c>
      <c r="J110" t="s">
        <v>787</v>
      </c>
      <c r="K110" t="s">
        <v>157</v>
      </c>
      <c r="L110" t="s">
        <v>156</v>
      </c>
      <c r="M110" t="s">
        <v>788</v>
      </c>
    </row>
    <row r="111" spans="3:13" x14ac:dyDescent="0.25">
      <c r="C111" t="s">
        <v>789</v>
      </c>
      <c r="D111" t="s">
        <v>790</v>
      </c>
      <c r="E111" s="2" t="s">
        <v>791</v>
      </c>
      <c r="F111" s="2" t="s">
        <v>792</v>
      </c>
      <c r="G111" s="2" t="s">
        <v>552</v>
      </c>
      <c r="J111" t="s">
        <v>793</v>
      </c>
      <c r="K111" t="s">
        <v>156</v>
      </c>
      <c r="L111" t="s">
        <v>156</v>
      </c>
      <c r="M111" t="s">
        <v>794</v>
      </c>
    </row>
    <row r="112" spans="3:13" x14ac:dyDescent="0.25">
      <c r="C112" t="s">
        <v>795</v>
      </c>
      <c r="D112" t="s">
        <v>796</v>
      </c>
      <c r="E112" s="2" t="s">
        <v>797</v>
      </c>
      <c r="F112" s="2" t="s">
        <v>798</v>
      </c>
      <c r="G112" s="2" t="s">
        <v>552</v>
      </c>
      <c r="J112" t="s">
        <v>799</v>
      </c>
      <c r="K112" t="s">
        <v>157</v>
      </c>
      <c r="L112" t="s">
        <v>156</v>
      </c>
      <c r="M112" t="s">
        <v>800</v>
      </c>
    </row>
    <row r="113" spans="3:13" x14ac:dyDescent="0.25">
      <c r="C113" t="s">
        <v>801</v>
      </c>
      <c r="D113" t="s">
        <v>802</v>
      </c>
      <c r="E113" s="2" t="s">
        <v>803</v>
      </c>
      <c r="F113" s="2" t="s">
        <v>804</v>
      </c>
      <c r="G113" s="2" t="s">
        <v>552</v>
      </c>
      <c r="J113" t="s">
        <v>805</v>
      </c>
      <c r="K113" t="s">
        <v>157</v>
      </c>
      <c r="L113" t="s">
        <v>156</v>
      </c>
      <c r="M113" t="s">
        <v>806</v>
      </c>
    </row>
    <row r="114" spans="3:13" x14ac:dyDescent="0.25">
      <c r="C114" t="s">
        <v>807</v>
      </c>
      <c r="D114" t="s">
        <v>808</v>
      </c>
      <c r="E114" s="2" t="s">
        <v>809</v>
      </c>
      <c r="F114" s="2" t="s">
        <v>810</v>
      </c>
      <c r="G114" s="2" t="s">
        <v>552</v>
      </c>
      <c r="J114" t="s">
        <v>811</v>
      </c>
      <c r="K114" t="s">
        <v>156</v>
      </c>
      <c r="L114" t="s">
        <v>156</v>
      </c>
      <c r="M114" t="s">
        <v>812</v>
      </c>
    </row>
    <row r="115" spans="3:13" x14ac:dyDescent="0.25">
      <c r="C115" t="s">
        <v>813</v>
      </c>
      <c r="D115" t="s">
        <v>814</v>
      </c>
      <c r="E115" s="2" t="s">
        <v>815</v>
      </c>
      <c r="F115" s="2" t="s">
        <v>816</v>
      </c>
      <c r="G115" s="2" t="s">
        <v>552</v>
      </c>
      <c r="J115" t="s">
        <v>817</v>
      </c>
      <c r="K115" t="s">
        <v>157</v>
      </c>
      <c r="L115" t="s">
        <v>156</v>
      </c>
      <c r="M115" t="s">
        <v>818</v>
      </c>
    </row>
    <row r="116" spans="3:13" x14ac:dyDescent="0.25">
      <c r="C116" t="s">
        <v>819</v>
      </c>
      <c r="D116" t="s">
        <v>820</v>
      </c>
      <c r="E116" s="2" t="s">
        <v>821</v>
      </c>
      <c r="F116" s="2" t="s">
        <v>822</v>
      </c>
      <c r="G116" s="2" t="s">
        <v>552</v>
      </c>
      <c r="J116" t="s">
        <v>823</v>
      </c>
      <c r="K116" t="s">
        <v>157</v>
      </c>
      <c r="L116" t="s">
        <v>156</v>
      </c>
      <c r="M116" t="s">
        <v>824</v>
      </c>
    </row>
    <row r="117" spans="3:13" x14ac:dyDescent="0.25">
      <c r="C117" t="s">
        <v>825</v>
      </c>
      <c r="D117" t="s">
        <v>826</v>
      </c>
      <c r="E117" s="2" t="s">
        <v>827</v>
      </c>
      <c r="F117" s="2" t="s">
        <v>828</v>
      </c>
      <c r="G117" s="2" t="s">
        <v>552</v>
      </c>
      <c r="J117" t="s">
        <v>829</v>
      </c>
      <c r="K117" t="s">
        <v>156</v>
      </c>
      <c r="L117" t="s">
        <v>156</v>
      </c>
      <c r="M117" t="s">
        <v>830</v>
      </c>
    </row>
    <row r="118" spans="3:13" x14ac:dyDescent="0.25">
      <c r="C118" t="s">
        <v>831</v>
      </c>
      <c r="D118" t="s">
        <v>832</v>
      </c>
      <c r="E118" s="2" t="s">
        <v>833</v>
      </c>
      <c r="F118" s="2" t="s">
        <v>834</v>
      </c>
      <c r="G118" s="2" t="s">
        <v>552</v>
      </c>
      <c r="J118" t="s">
        <v>835</v>
      </c>
      <c r="K118" t="s">
        <v>157</v>
      </c>
      <c r="L118" t="s">
        <v>156</v>
      </c>
      <c r="M118" t="s">
        <v>836</v>
      </c>
    </row>
    <row r="119" spans="3:13" x14ac:dyDescent="0.25">
      <c r="C119" t="s">
        <v>837</v>
      </c>
      <c r="D119" t="s">
        <v>838</v>
      </c>
      <c r="E119" s="2" t="s">
        <v>839</v>
      </c>
      <c r="F119" s="2" t="s">
        <v>840</v>
      </c>
      <c r="G119" s="2" t="s">
        <v>841</v>
      </c>
      <c r="J119" t="s">
        <v>842</v>
      </c>
      <c r="K119" t="s">
        <v>157</v>
      </c>
      <c r="L119" t="s">
        <v>156</v>
      </c>
      <c r="M119" t="s">
        <v>843</v>
      </c>
    </row>
    <row r="120" spans="3:13" x14ac:dyDescent="0.25">
      <c r="C120" t="s">
        <v>844</v>
      </c>
      <c r="D120" t="s">
        <v>845</v>
      </c>
      <c r="E120" s="2" t="s">
        <v>846</v>
      </c>
      <c r="F120" s="2" t="s">
        <v>847</v>
      </c>
      <c r="G120" s="2" t="s">
        <v>841</v>
      </c>
      <c r="J120" t="s">
        <v>848</v>
      </c>
      <c r="K120" t="s">
        <v>157</v>
      </c>
      <c r="L120" t="s">
        <v>156</v>
      </c>
      <c r="M120" t="s">
        <v>849</v>
      </c>
    </row>
    <row r="121" spans="3:13" x14ac:dyDescent="0.25">
      <c r="C121" t="s">
        <v>850</v>
      </c>
      <c r="D121" t="s">
        <v>851</v>
      </c>
      <c r="E121" s="2" t="s">
        <v>852</v>
      </c>
      <c r="F121" s="2" t="s">
        <v>853</v>
      </c>
      <c r="G121" s="2" t="s">
        <v>841</v>
      </c>
      <c r="J121" t="s">
        <v>854</v>
      </c>
      <c r="K121" t="s">
        <v>157</v>
      </c>
      <c r="L121" t="s">
        <v>156</v>
      </c>
      <c r="M121" t="s">
        <v>855</v>
      </c>
    </row>
    <row r="122" spans="3:13" x14ac:dyDescent="0.25">
      <c r="C122" t="s">
        <v>856</v>
      </c>
      <c r="D122" t="s">
        <v>857</v>
      </c>
      <c r="E122" s="2" t="s">
        <v>858</v>
      </c>
      <c r="F122" s="2" t="s">
        <v>859</v>
      </c>
      <c r="G122" s="2" t="s">
        <v>860</v>
      </c>
      <c r="J122" t="s">
        <v>861</v>
      </c>
      <c r="K122" t="s">
        <v>156</v>
      </c>
      <c r="L122" t="s">
        <v>156</v>
      </c>
      <c r="M122" t="s">
        <v>862</v>
      </c>
    </row>
    <row r="123" spans="3:13" x14ac:dyDescent="0.25">
      <c r="C123" t="s">
        <v>863</v>
      </c>
      <c r="D123" t="s">
        <v>864</v>
      </c>
      <c r="E123" s="2" t="s">
        <v>865</v>
      </c>
      <c r="F123" s="2" t="s">
        <v>866</v>
      </c>
      <c r="G123" s="2" t="s">
        <v>860</v>
      </c>
      <c r="J123" t="s">
        <v>867</v>
      </c>
      <c r="K123" t="s">
        <v>157</v>
      </c>
      <c r="L123" t="s">
        <v>156</v>
      </c>
      <c r="M123" t="s">
        <v>868</v>
      </c>
    </row>
    <row r="124" spans="3:13" x14ac:dyDescent="0.25">
      <c r="C124" t="s">
        <v>869</v>
      </c>
      <c r="D124" t="s">
        <v>870</v>
      </c>
      <c r="E124" s="2" t="s">
        <v>871</v>
      </c>
      <c r="F124" s="2" t="s">
        <v>872</v>
      </c>
      <c r="G124" s="2" t="s">
        <v>860</v>
      </c>
      <c r="J124" t="s">
        <v>873</v>
      </c>
      <c r="K124" t="s">
        <v>157</v>
      </c>
      <c r="L124" t="s">
        <v>156</v>
      </c>
      <c r="M124" t="s">
        <v>874</v>
      </c>
    </row>
    <row r="125" spans="3:13" x14ac:dyDescent="0.25">
      <c r="C125" t="s">
        <v>875</v>
      </c>
      <c r="D125" t="s">
        <v>876</v>
      </c>
      <c r="J125" t="s">
        <v>877</v>
      </c>
      <c r="K125" t="s">
        <v>157</v>
      </c>
      <c r="L125" t="s">
        <v>156</v>
      </c>
      <c r="M125" t="s">
        <v>878</v>
      </c>
    </row>
    <row r="126" spans="3:13" x14ac:dyDescent="0.25">
      <c r="C126" t="s">
        <v>879</v>
      </c>
      <c r="D126" t="s">
        <v>880</v>
      </c>
      <c r="J126" t="s">
        <v>881</v>
      </c>
      <c r="K126" t="s">
        <v>156</v>
      </c>
      <c r="L126" t="s">
        <v>156</v>
      </c>
      <c r="M126" t="s">
        <v>882</v>
      </c>
    </row>
    <row r="127" spans="3:13" x14ac:dyDescent="0.25">
      <c r="C127" t="s">
        <v>883</v>
      </c>
      <c r="D127" t="s">
        <v>884</v>
      </c>
      <c r="J127" t="s">
        <v>885</v>
      </c>
      <c r="K127" t="s">
        <v>157</v>
      </c>
      <c r="L127" t="s">
        <v>156</v>
      </c>
      <c r="M127" t="s">
        <v>886</v>
      </c>
    </row>
    <row r="128" spans="3:13" x14ac:dyDescent="0.25">
      <c r="C128" t="s">
        <v>887</v>
      </c>
      <c r="D128" t="s">
        <v>888</v>
      </c>
      <c r="J128" t="s">
        <v>889</v>
      </c>
      <c r="K128" t="s">
        <v>157</v>
      </c>
      <c r="L128" t="s">
        <v>156</v>
      </c>
      <c r="M128" t="s">
        <v>890</v>
      </c>
    </row>
    <row r="129" spans="3:13" x14ac:dyDescent="0.25">
      <c r="C129" t="s">
        <v>891</v>
      </c>
      <c r="D129" t="s">
        <v>892</v>
      </c>
      <c r="J129" t="s">
        <v>893</v>
      </c>
      <c r="K129" t="s">
        <v>157</v>
      </c>
      <c r="L129" t="s">
        <v>156</v>
      </c>
      <c r="M129" t="s">
        <v>894</v>
      </c>
    </row>
    <row r="130" spans="3:13" x14ac:dyDescent="0.25">
      <c r="C130" t="s">
        <v>895</v>
      </c>
      <c r="D130" t="s">
        <v>896</v>
      </c>
      <c r="J130" t="s">
        <v>897</v>
      </c>
      <c r="K130" t="s">
        <v>157</v>
      </c>
      <c r="L130" t="s">
        <v>156</v>
      </c>
      <c r="M130" t="s">
        <v>898</v>
      </c>
    </row>
    <row r="131" spans="3:13" x14ac:dyDescent="0.25">
      <c r="C131" t="s">
        <v>899</v>
      </c>
      <c r="D131" t="s">
        <v>900</v>
      </c>
      <c r="J131" t="s">
        <v>901</v>
      </c>
      <c r="K131" t="s">
        <v>156</v>
      </c>
      <c r="L131" t="s">
        <v>156</v>
      </c>
      <c r="M131" t="s">
        <v>902</v>
      </c>
    </row>
    <row r="132" spans="3:13" x14ac:dyDescent="0.25">
      <c r="C132" t="s">
        <v>903</v>
      </c>
      <c r="D132" t="s">
        <v>904</v>
      </c>
      <c r="J132" t="s">
        <v>905</v>
      </c>
      <c r="K132" t="s">
        <v>157</v>
      </c>
      <c r="L132" t="s">
        <v>156</v>
      </c>
      <c r="M132" t="s">
        <v>906</v>
      </c>
    </row>
    <row r="133" spans="3:13" x14ac:dyDescent="0.25">
      <c r="C133" t="s">
        <v>907</v>
      </c>
      <c r="D133" t="s">
        <v>908</v>
      </c>
      <c r="J133" t="s">
        <v>909</v>
      </c>
      <c r="K133" t="s">
        <v>157</v>
      </c>
      <c r="L133" t="s">
        <v>156</v>
      </c>
      <c r="M133" t="s">
        <v>910</v>
      </c>
    </row>
    <row r="134" spans="3:13" x14ac:dyDescent="0.25">
      <c r="C134" t="s">
        <v>911</v>
      </c>
      <c r="D134" t="s">
        <v>912</v>
      </c>
      <c r="J134" t="s">
        <v>913</v>
      </c>
      <c r="K134" t="s">
        <v>157</v>
      </c>
      <c r="L134" t="s">
        <v>156</v>
      </c>
      <c r="M134" t="s">
        <v>914</v>
      </c>
    </row>
    <row r="135" spans="3:13" x14ac:dyDescent="0.25">
      <c r="C135" t="s">
        <v>915</v>
      </c>
      <c r="D135" t="s">
        <v>916</v>
      </c>
      <c r="J135" t="s">
        <v>917</v>
      </c>
      <c r="K135" t="s">
        <v>157</v>
      </c>
      <c r="L135" t="s">
        <v>156</v>
      </c>
      <c r="M135" t="s">
        <v>918</v>
      </c>
    </row>
    <row r="136" spans="3:13" x14ac:dyDescent="0.25">
      <c r="C136" t="s">
        <v>919</v>
      </c>
      <c r="D136" t="s">
        <v>920</v>
      </c>
      <c r="J136" t="s">
        <v>921</v>
      </c>
      <c r="K136" t="s">
        <v>157</v>
      </c>
      <c r="L136" t="s">
        <v>156</v>
      </c>
      <c r="M136" t="s">
        <v>922</v>
      </c>
    </row>
    <row r="137" spans="3:13" x14ac:dyDescent="0.25">
      <c r="C137" t="s">
        <v>923</v>
      </c>
      <c r="D137" t="s">
        <v>924</v>
      </c>
      <c r="J137" t="s">
        <v>925</v>
      </c>
      <c r="K137" t="s">
        <v>157</v>
      </c>
      <c r="L137" t="s">
        <v>156</v>
      </c>
      <c r="M137" t="s">
        <v>926</v>
      </c>
    </row>
    <row r="138" spans="3:13" x14ac:dyDescent="0.25">
      <c r="C138" t="s">
        <v>927</v>
      </c>
      <c r="D138" t="s">
        <v>928</v>
      </c>
      <c r="J138" t="s">
        <v>929</v>
      </c>
      <c r="K138" t="s">
        <v>157</v>
      </c>
      <c r="L138" t="s">
        <v>156</v>
      </c>
      <c r="M138" t="s">
        <v>930</v>
      </c>
    </row>
    <row r="139" spans="3:13" x14ac:dyDescent="0.25">
      <c r="C139" t="s">
        <v>931</v>
      </c>
      <c r="D139" t="s">
        <v>932</v>
      </c>
      <c r="J139" t="s">
        <v>933</v>
      </c>
      <c r="K139" t="s">
        <v>157</v>
      </c>
      <c r="L139" t="s">
        <v>156</v>
      </c>
      <c r="M139" t="s">
        <v>934</v>
      </c>
    </row>
    <row r="140" spans="3:13" x14ac:dyDescent="0.25">
      <c r="C140" t="s">
        <v>935</v>
      </c>
      <c r="D140" t="s">
        <v>936</v>
      </c>
      <c r="J140" t="s">
        <v>937</v>
      </c>
      <c r="K140" t="s">
        <v>157</v>
      </c>
      <c r="L140" t="s">
        <v>156</v>
      </c>
      <c r="M140" t="s">
        <v>938</v>
      </c>
    </row>
    <row r="141" spans="3:13" x14ac:dyDescent="0.25">
      <c r="C141" t="s">
        <v>939</v>
      </c>
      <c r="D141" t="s">
        <v>940</v>
      </c>
      <c r="J141" t="s">
        <v>941</v>
      </c>
      <c r="K141" t="s">
        <v>154</v>
      </c>
      <c r="L141" t="s">
        <v>156</v>
      </c>
      <c r="M141" t="s">
        <v>942</v>
      </c>
    </row>
    <row r="142" spans="3:13" x14ac:dyDescent="0.25">
      <c r="C142" t="s">
        <v>943</v>
      </c>
      <c r="D142" t="s">
        <v>944</v>
      </c>
      <c r="J142" t="s">
        <v>945</v>
      </c>
      <c r="K142" t="s">
        <v>156</v>
      </c>
      <c r="L142" t="s">
        <v>156</v>
      </c>
      <c r="M142" t="s">
        <v>946</v>
      </c>
    </row>
    <row r="143" spans="3:13" x14ac:dyDescent="0.25">
      <c r="C143" t="s">
        <v>947</v>
      </c>
      <c r="D143" t="s">
        <v>948</v>
      </c>
      <c r="J143" t="s">
        <v>949</v>
      </c>
      <c r="K143" t="s">
        <v>156</v>
      </c>
      <c r="L143" t="s">
        <v>156</v>
      </c>
      <c r="M143" t="s">
        <v>950</v>
      </c>
    </row>
    <row r="144" spans="3:13" x14ac:dyDescent="0.25">
      <c r="C144" t="s">
        <v>951</v>
      </c>
      <c r="D144" t="s">
        <v>952</v>
      </c>
      <c r="J144" t="s">
        <v>953</v>
      </c>
      <c r="K144" t="s">
        <v>156</v>
      </c>
      <c r="L144" t="s">
        <v>156</v>
      </c>
      <c r="M144" t="s">
        <v>954</v>
      </c>
    </row>
    <row r="145" spans="3:13" x14ac:dyDescent="0.25">
      <c r="C145" t="s">
        <v>955</v>
      </c>
      <c r="D145" t="s">
        <v>956</v>
      </c>
      <c r="J145" t="s">
        <v>957</v>
      </c>
      <c r="K145" t="s">
        <v>156</v>
      </c>
      <c r="L145" t="s">
        <v>156</v>
      </c>
      <c r="M145" t="s">
        <v>958</v>
      </c>
    </row>
    <row r="146" spans="3:13" x14ac:dyDescent="0.25">
      <c r="C146" t="s">
        <v>959</v>
      </c>
      <c r="D146" t="s">
        <v>372</v>
      </c>
      <c r="J146" t="s">
        <v>960</v>
      </c>
      <c r="K146" t="s">
        <v>156</v>
      </c>
      <c r="L146" t="s">
        <v>156</v>
      </c>
      <c r="M146" t="s">
        <v>961</v>
      </c>
    </row>
    <row r="147" spans="3:13" x14ac:dyDescent="0.25">
      <c r="C147" t="s">
        <v>962</v>
      </c>
      <c r="D147" t="s">
        <v>963</v>
      </c>
      <c r="J147" t="s">
        <v>964</v>
      </c>
      <c r="K147" t="s">
        <v>157</v>
      </c>
      <c r="L147" t="s">
        <v>156</v>
      </c>
      <c r="M147" t="s">
        <v>965</v>
      </c>
    </row>
    <row r="148" spans="3:13" x14ac:dyDescent="0.25">
      <c r="C148" t="s">
        <v>966</v>
      </c>
      <c r="D148" t="s">
        <v>967</v>
      </c>
      <c r="J148" t="s">
        <v>968</v>
      </c>
      <c r="K148" t="s">
        <v>157</v>
      </c>
      <c r="L148" t="s">
        <v>156</v>
      </c>
      <c r="M148" t="s">
        <v>969</v>
      </c>
    </row>
    <row r="149" spans="3:13" x14ac:dyDescent="0.25">
      <c r="C149" t="s">
        <v>970</v>
      </c>
      <c r="D149" t="s">
        <v>971</v>
      </c>
      <c r="J149" t="s">
        <v>972</v>
      </c>
      <c r="K149" t="s">
        <v>157</v>
      </c>
      <c r="L149" t="s">
        <v>156</v>
      </c>
      <c r="M149" t="s">
        <v>973</v>
      </c>
    </row>
    <row r="150" spans="3:13" x14ac:dyDescent="0.25">
      <c r="C150" t="s">
        <v>974</v>
      </c>
      <c r="D150" t="s">
        <v>975</v>
      </c>
      <c r="J150" t="s">
        <v>976</v>
      </c>
      <c r="K150" t="s">
        <v>157</v>
      </c>
      <c r="L150" t="s">
        <v>156</v>
      </c>
      <c r="M150" t="s">
        <v>977</v>
      </c>
    </row>
    <row r="151" spans="3:13" x14ac:dyDescent="0.25">
      <c r="C151" t="s">
        <v>978</v>
      </c>
      <c r="D151" t="s">
        <v>979</v>
      </c>
      <c r="J151" t="s">
        <v>980</v>
      </c>
      <c r="K151" t="s">
        <v>157</v>
      </c>
      <c r="L151" t="s">
        <v>156</v>
      </c>
      <c r="M151" t="s">
        <v>981</v>
      </c>
    </row>
    <row r="152" spans="3:13" x14ac:dyDescent="0.25">
      <c r="C152" t="s">
        <v>982</v>
      </c>
      <c r="D152" t="s">
        <v>983</v>
      </c>
      <c r="J152" t="s">
        <v>984</v>
      </c>
      <c r="K152" t="s">
        <v>156</v>
      </c>
      <c r="L152" t="s">
        <v>156</v>
      </c>
      <c r="M152" t="s">
        <v>985</v>
      </c>
    </row>
    <row r="153" spans="3:13" x14ac:dyDescent="0.25">
      <c r="C153" t="s">
        <v>986</v>
      </c>
      <c r="D153" t="s">
        <v>987</v>
      </c>
      <c r="J153" t="s">
        <v>988</v>
      </c>
      <c r="K153" t="s">
        <v>157</v>
      </c>
      <c r="L153" t="s">
        <v>156</v>
      </c>
      <c r="M153" t="s">
        <v>989</v>
      </c>
    </row>
    <row r="154" spans="3:13" x14ac:dyDescent="0.25">
      <c r="C154" t="s">
        <v>990</v>
      </c>
      <c r="D154" t="s">
        <v>991</v>
      </c>
      <c r="J154" t="s">
        <v>992</v>
      </c>
      <c r="K154" t="s">
        <v>157</v>
      </c>
      <c r="L154" t="s">
        <v>156</v>
      </c>
      <c r="M154" t="s">
        <v>993</v>
      </c>
    </row>
    <row r="155" spans="3:13" x14ac:dyDescent="0.25">
      <c r="C155" t="s">
        <v>994</v>
      </c>
      <c r="D155" t="s">
        <v>995</v>
      </c>
      <c r="J155" t="s">
        <v>996</v>
      </c>
      <c r="K155" t="s">
        <v>157</v>
      </c>
      <c r="L155" t="s">
        <v>156</v>
      </c>
      <c r="M155" t="s">
        <v>997</v>
      </c>
    </row>
    <row r="156" spans="3:13" x14ac:dyDescent="0.25">
      <c r="C156" t="s">
        <v>998</v>
      </c>
      <c r="D156" t="s">
        <v>999</v>
      </c>
      <c r="J156" t="s">
        <v>1000</v>
      </c>
      <c r="K156" t="s">
        <v>156</v>
      </c>
      <c r="L156" t="s">
        <v>156</v>
      </c>
      <c r="M156" t="s">
        <v>1001</v>
      </c>
    </row>
    <row r="157" spans="3:13" x14ac:dyDescent="0.25">
      <c r="C157" t="s">
        <v>1002</v>
      </c>
      <c r="D157" t="s">
        <v>1003</v>
      </c>
    </row>
    <row r="158" spans="3:13" x14ac:dyDescent="0.25">
      <c r="C158" t="s">
        <v>1004</v>
      </c>
      <c r="D158" t="s">
        <v>1005</v>
      </c>
    </row>
    <row r="159" spans="3:13" x14ac:dyDescent="0.25">
      <c r="C159" t="s">
        <v>1006</v>
      </c>
      <c r="D159" t="s">
        <v>1007</v>
      </c>
    </row>
    <row r="160" spans="3:13" x14ac:dyDescent="0.25">
      <c r="C160" t="s">
        <v>1008</v>
      </c>
      <c r="D160" t="s">
        <v>1009</v>
      </c>
    </row>
    <row r="161" spans="3:4" x14ac:dyDescent="0.25">
      <c r="C161" t="s">
        <v>1010</v>
      </c>
      <c r="D161" t="s">
        <v>1011</v>
      </c>
    </row>
    <row r="162" spans="3:4" x14ac:dyDescent="0.25">
      <c r="C162" t="s">
        <v>1012</v>
      </c>
      <c r="D162" t="s">
        <v>1013</v>
      </c>
    </row>
    <row r="163" spans="3:4" x14ac:dyDescent="0.25">
      <c r="C163" t="s">
        <v>1014</v>
      </c>
      <c r="D163" t="s">
        <v>1015</v>
      </c>
    </row>
    <row r="164" spans="3:4" x14ac:dyDescent="0.25">
      <c r="C164" t="s">
        <v>1016</v>
      </c>
      <c r="D164" t="s">
        <v>1017</v>
      </c>
    </row>
    <row r="165" spans="3:4" x14ac:dyDescent="0.25">
      <c r="C165" t="s">
        <v>1018</v>
      </c>
      <c r="D165" t="s">
        <v>1019</v>
      </c>
    </row>
    <row r="166" spans="3:4" x14ac:dyDescent="0.25">
      <c r="C166" t="s">
        <v>1020</v>
      </c>
      <c r="D166" t="s">
        <v>1021</v>
      </c>
    </row>
    <row r="167" spans="3:4" x14ac:dyDescent="0.25">
      <c r="C167" t="s">
        <v>1022</v>
      </c>
      <c r="D167" t="s">
        <v>1023</v>
      </c>
    </row>
    <row r="168" spans="3:4" x14ac:dyDescent="0.25">
      <c r="C168" t="s">
        <v>1024</v>
      </c>
      <c r="D168" t="s">
        <v>1025</v>
      </c>
    </row>
    <row r="169" spans="3:4" x14ac:dyDescent="0.25">
      <c r="C169" t="s">
        <v>1026</v>
      </c>
      <c r="D169" t="s">
        <v>1027</v>
      </c>
    </row>
    <row r="170" spans="3:4" x14ac:dyDescent="0.25">
      <c r="C170" t="s">
        <v>1028</v>
      </c>
      <c r="D170" t="s">
        <v>1029</v>
      </c>
    </row>
    <row r="171" spans="3:4" x14ac:dyDescent="0.25">
      <c r="C171" t="s">
        <v>1030</v>
      </c>
      <c r="D171" t="s">
        <v>1031</v>
      </c>
    </row>
    <row r="172" spans="3:4" x14ac:dyDescent="0.25">
      <c r="C172" t="s">
        <v>1032</v>
      </c>
      <c r="D172" t="s">
        <v>1033</v>
      </c>
    </row>
    <row r="173" spans="3:4" x14ac:dyDescent="0.25">
      <c r="C173" t="s">
        <v>1034</v>
      </c>
      <c r="D173" t="s">
        <v>1035</v>
      </c>
    </row>
    <row r="174" spans="3:4" x14ac:dyDescent="0.25">
      <c r="C174" t="s">
        <v>1036</v>
      </c>
      <c r="D174" t="s">
        <v>1037</v>
      </c>
    </row>
    <row r="175" spans="3:4" x14ac:dyDescent="0.25">
      <c r="C175" t="s">
        <v>1038</v>
      </c>
      <c r="D175" t="s">
        <v>1039</v>
      </c>
    </row>
    <row r="176" spans="3:4" x14ac:dyDescent="0.25">
      <c r="C176" t="s">
        <v>1040</v>
      </c>
      <c r="D176" t="s">
        <v>1041</v>
      </c>
    </row>
    <row r="177" spans="3:4" x14ac:dyDescent="0.25">
      <c r="C177" t="s">
        <v>1042</v>
      </c>
      <c r="D177" t="s">
        <v>1043</v>
      </c>
    </row>
    <row r="178" spans="3:4" x14ac:dyDescent="0.25">
      <c r="C178" t="s">
        <v>1044</v>
      </c>
      <c r="D178" t="s">
        <v>1045</v>
      </c>
    </row>
    <row r="179" spans="3:4" x14ac:dyDescent="0.25">
      <c r="C179" t="s">
        <v>1046</v>
      </c>
      <c r="D179" t="s">
        <v>1047</v>
      </c>
    </row>
    <row r="180" spans="3:4" x14ac:dyDescent="0.25">
      <c r="C180" t="s">
        <v>1048</v>
      </c>
      <c r="D180" t="s">
        <v>1049</v>
      </c>
    </row>
    <row r="181" spans="3:4" x14ac:dyDescent="0.25">
      <c r="C181" t="s">
        <v>1050</v>
      </c>
      <c r="D181" t="s">
        <v>1051</v>
      </c>
    </row>
    <row r="182" spans="3:4" x14ac:dyDescent="0.25">
      <c r="C182" t="s">
        <v>1052</v>
      </c>
      <c r="D182" t="s">
        <v>1053</v>
      </c>
    </row>
    <row r="183" spans="3:4" x14ac:dyDescent="0.25">
      <c r="C183" t="s">
        <v>1054</v>
      </c>
      <c r="D183" t="s">
        <v>1055</v>
      </c>
    </row>
    <row r="184" spans="3:4" x14ac:dyDescent="0.25">
      <c r="C184" t="s">
        <v>1056</v>
      </c>
      <c r="D184" t="s">
        <v>1057</v>
      </c>
    </row>
    <row r="185" spans="3:4" x14ac:dyDescent="0.25">
      <c r="C185" t="s">
        <v>1058</v>
      </c>
      <c r="D185" t="s">
        <v>1059</v>
      </c>
    </row>
    <row r="186" spans="3:4" x14ac:dyDescent="0.25">
      <c r="C186" t="s">
        <v>1060</v>
      </c>
      <c r="D186" t="s">
        <v>1061</v>
      </c>
    </row>
    <row r="187" spans="3:4" x14ac:dyDescent="0.25">
      <c r="C187" t="s">
        <v>1062</v>
      </c>
      <c r="D187" t="s">
        <v>1063</v>
      </c>
    </row>
    <row r="188" spans="3:4" x14ac:dyDescent="0.25">
      <c r="C188" t="s">
        <v>1064</v>
      </c>
      <c r="D188" t="s">
        <v>1065</v>
      </c>
    </row>
    <row r="189" spans="3:4" x14ac:dyDescent="0.25">
      <c r="C189" t="s">
        <v>1066</v>
      </c>
      <c r="D189" t="s">
        <v>1067</v>
      </c>
    </row>
    <row r="190" spans="3:4" x14ac:dyDescent="0.25">
      <c r="C190" t="s">
        <v>1068</v>
      </c>
      <c r="D190" t="s">
        <v>1069</v>
      </c>
    </row>
    <row r="191" spans="3:4" x14ac:dyDescent="0.25">
      <c r="C191" t="s">
        <v>1070</v>
      </c>
      <c r="D191" t="s">
        <v>1071</v>
      </c>
    </row>
    <row r="192" spans="3:4" x14ac:dyDescent="0.25">
      <c r="C192" t="s">
        <v>1072</v>
      </c>
      <c r="D192" t="s">
        <v>1073</v>
      </c>
    </row>
    <row r="193" spans="3:4" x14ac:dyDescent="0.25">
      <c r="C193" t="s">
        <v>1074</v>
      </c>
      <c r="D193" t="s">
        <v>1075</v>
      </c>
    </row>
    <row r="194" spans="3:4" x14ac:dyDescent="0.25">
      <c r="C194" t="s">
        <v>1076</v>
      </c>
      <c r="D194" t="s">
        <v>1077</v>
      </c>
    </row>
    <row r="195" spans="3:4" x14ac:dyDescent="0.25">
      <c r="C195" t="s">
        <v>1078</v>
      </c>
      <c r="D195" t="s">
        <v>1079</v>
      </c>
    </row>
    <row r="196" spans="3:4" x14ac:dyDescent="0.25">
      <c r="C196" t="s">
        <v>1080</v>
      </c>
      <c r="D196" t="s">
        <v>1081</v>
      </c>
    </row>
    <row r="197" spans="3:4" x14ac:dyDescent="0.25">
      <c r="C197" t="s">
        <v>1082</v>
      </c>
      <c r="D197" t="s">
        <v>1047</v>
      </c>
    </row>
    <row r="198" spans="3:4" x14ac:dyDescent="0.25">
      <c r="C198" t="s">
        <v>1083</v>
      </c>
      <c r="D198" t="s">
        <v>1084</v>
      </c>
    </row>
    <row r="199" spans="3:4" x14ac:dyDescent="0.25">
      <c r="C199" t="s">
        <v>1085</v>
      </c>
      <c r="D199" t="s">
        <v>1086</v>
      </c>
    </row>
    <row r="200" spans="3:4" x14ac:dyDescent="0.25">
      <c r="C200" t="s">
        <v>1087</v>
      </c>
      <c r="D200" t="s">
        <v>1088</v>
      </c>
    </row>
    <row r="201" spans="3:4" x14ac:dyDescent="0.25">
      <c r="C201" t="s">
        <v>1089</v>
      </c>
      <c r="D201" t="s">
        <v>1090</v>
      </c>
    </row>
    <row r="202" spans="3:4" x14ac:dyDescent="0.25">
      <c r="C202" t="s">
        <v>1091</v>
      </c>
      <c r="D202" t="s">
        <v>1092</v>
      </c>
    </row>
    <row r="203" spans="3:4" x14ac:dyDescent="0.25">
      <c r="C203" t="s">
        <v>1093</v>
      </c>
      <c r="D203" t="s">
        <v>1094</v>
      </c>
    </row>
    <row r="204" spans="3:4" x14ac:dyDescent="0.25">
      <c r="C204" t="s">
        <v>1095</v>
      </c>
      <c r="D204" t="s">
        <v>1096</v>
      </c>
    </row>
    <row r="205" spans="3:4" x14ac:dyDescent="0.25">
      <c r="C205" t="s">
        <v>1097</v>
      </c>
      <c r="D205" t="s">
        <v>1098</v>
      </c>
    </row>
    <row r="206" spans="3:4" x14ac:dyDescent="0.25">
      <c r="C206" t="s">
        <v>1099</v>
      </c>
      <c r="D206" t="s">
        <v>1100</v>
      </c>
    </row>
    <row r="207" spans="3:4" x14ac:dyDescent="0.25">
      <c r="C207" t="s">
        <v>1101</v>
      </c>
      <c r="D207" t="s">
        <v>1102</v>
      </c>
    </row>
    <row r="208" spans="3:4" x14ac:dyDescent="0.25">
      <c r="C208" t="s">
        <v>1103</v>
      </c>
      <c r="D208" t="s">
        <v>1104</v>
      </c>
    </row>
    <row r="209" spans="3:4" x14ac:dyDescent="0.25">
      <c r="C209" t="s">
        <v>1105</v>
      </c>
      <c r="D209" t="s">
        <v>1106</v>
      </c>
    </row>
    <row r="210" spans="3:4" x14ac:dyDescent="0.25">
      <c r="C210" t="s">
        <v>1107</v>
      </c>
      <c r="D210" t="s">
        <v>1108</v>
      </c>
    </row>
    <row r="211" spans="3:4" x14ac:dyDescent="0.25">
      <c r="C211" t="s">
        <v>1109</v>
      </c>
      <c r="D211" t="s">
        <v>1110</v>
      </c>
    </row>
    <row r="212" spans="3:4" x14ac:dyDescent="0.25">
      <c r="C212" t="s">
        <v>1111</v>
      </c>
      <c r="D212" t="s">
        <v>1112</v>
      </c>
    </row>
    <row r="213" spans="3:4" x14ac:dyDescent="0.25">
      <c r="C213" t="s">
        <v>1113</v>
      </c>
      <c r="D213" t="s">
        <v>1114</v>
      </c>
    </row>
    <row r="214" spans="3:4" x14ac:dyDescent="0.25">
      <c r="C214" t="s">
        <v>1115</v>
      </c>
      <c r="D214" t="s">
        <v>1116</v>
      </c>
    </row>
    <row r="215" spans="3:4" x14ac:dyDescent="0.25">
      <c r="C215" t="s">
        <v>1117</v>
      </c>
      <c r="D215" t="s">
        <v>1118</v>
      </c>
    </row>
    <row r="216" spans="3:4" x14ac:dyDescent="0.25">
      <c r="C216" t="s">
        <v>1119</v>
      </c>
      <c r="D216" t="s">
        <v>1120</v>
      </c>
    </row>
    <row r="217" spans="3:4" x14ac:dyDescent="0.25">
      <c r="C217" t="s">
        <v>1121</v>
      </c>
      <c r="D217" t="s">
        <v>1122</v>
      </c>
    </row>
    <row r="218" spans="3:4" x14ac:dyDescent="0.25">
      <c r="C218" t="s">
        <v>1123</v>
      </c>
      <c r="D218" t="s">
        <v>1124</v>
      </c>
    </row>
    <row r="219" spans="3:4" x14ac:dyDescent="0.25">
      <c r="C219" t="s">
        <v>1125</v>
      </c>
      <c r="D219" t="s">
        <v>1126</v>
      </c>
    </row>
    <row r="220" spans="3:4" x14ac:dyDescent="0.25">
      <c r="C220" t="s">
        <v>1127</v>
      </c>
      <c r="D220" t="s">
        <v>1128</v>
      </c>
    </row>
    <row r="221" spans="3:4" x14ac:dyDescent="0.25">
      <c r="C221" t="s">
        <v>1129</v>
      </c>
      <c r="D221" t="s">
        <v>1130</v>
      </c>
    </row>
    <row r="222" spans="3:4" x14ac:dyDescent="0.25">
      <c r="C222" t="s">
        <v>1131</v>
      </c>
      <c r="D222" t="s">
        <v>1132</v>
      </c>
    </row>
    <row r="223" spans="3:4" x14ac:dyDescent="0.25">
      <c r="C223" t="s">
        <v>1133</v>
      </c>
      <c r="D223" t="s">
        <v>1134</v>
      </c>
    </row>
    <row r="224" spans="3:4" x14ac:dyDescent="0.25">
      <c r="C224" t="s">
        <v>1135</v>
      </c>
      <c r="D224" t="s">
        <v>1136</v>
      </c>
    </row>
    <row r="225" spans="3:4" x14ac:dyDescent="0.25">
      <c r="C225" t="s">
        <v>1137</v>
      </c>
      <c r="D225" t="s">
        <v>1138</v>
      </c>
    </row>
    <row r="226" spans="3:4" x14ac:dyDescent="0.25">
      <c r="C226" t="s">
        <v>1139</v>
      </c>
      <c r="D226" t="s">
        <v>859</v>
      </c>
    </row>
    <row r="227" spans="3:4" x14ac:dyDescent="0.25">
      <c r="C227" t="s">
        <v>1140</v>
      </c>
      <c r="D227" t="s">
        <v>1141</v>
      </c>
    </row>
    <row r="228" spans="3:4" x14ac:dyDescent="0.25">
      <c r="C228" t="s">
        <v>1142</v>
      </c>
      <c r="D228" t="s">
        <v>1143</v>
      </c>
    </row>
    <row r="229" spans="3:4" x14ac:dyDescent="0.25">
      <c r="C229" t="s">
        <v>1144</v>
      </c>
      <c r="D229" t="s">
        <v>1145</v>
      </c>
    </row>
    <row r="230" spans="3:4" x14ac:dyDescent="0.25">
      <c r="C230" t="s">
        <v>1146</v>
      </c>
      <c r="D230" t="s">
        <v>1147</v>
      </c>
    </row>
    <row r="231" spans="3:4" x14ac:dyDescent="0.25">
      <c r="C231" t="s">
        <v>1148</v>
      </c>
      <c r="D231" t="s">
        <v>1149</v>
      </c>
    </row>
    <row r="232" spans="3:4" x14ac:dyDescent="0.25">
      <c r="C232" t="s">
        <v>1150</v>
      </c>
      <c r="D232" t="s">
        <v>1151</v>
      </c>
    </row>
    <row r="233" spans="3:4" x14ac:dyDescent="0.25">
      <c r="C233" t="s">
        <v>1152</v>
      </c>
      <c r="D233" t="s">
        <v>1153</v>
      </c>
    </row>
    <row r="234" spans="3:4" x14ac:dyDescent="0.25">
      <c r="C234" t="s">
        <v>1154</v>
      </c>
      <c r="D234" t="s">
        <v>1155</v>
      </c>
    </row>
    <row r="235" spans="3:4" x14ac:dyDescent="0.25">
      <c r="C235" t="s">
        <v>1156</v>
      </c>
      <c r="D235" t="s">
        <v>1157</v>
      </c>
    </row>
    <row r="236" spans="3:4" x14ac:dyDescent="0.25">
      <c r="C236" t="s">
        <v>1158</v>
      </c>
      <c r="D236" t="s">
        <v>1159</v>
      </c>
    </row>
    <row r="237" spans="3:4" x14ac:dyDescent="0.25">
      <c r="C237" t="s">
        <v>1160</v>
      </c>
      <c r="D237" t="s">
        <v>1161</v>
      </c>
    </row>
    <row r="238" spans="3:4" x14ac:dyDescent="0.25">
      <c r="C238" t="s">
        <v>1162</v>
      </c>
      <c r="D238" t="s">
        <v>1163</v>
      </c>
    </row>
    <row r="239" spans="3:4" x14ac:dyDescent="0.25">
      <c r="C239" t="s">
        <v>1164</v>
      </c>
      <c r="D239" t="s">
        <v>1165</v>
      </c>
    </row>
    <row r="240" spans="3:4" x14ac:dyDescent="0.25">
      <c r="C240" t="s">
        <v>1166</v>
      </c>
      <c r="D240" t="s">
        <v>1167</v>
      </c>
    </row>
    <row r="241" spans="3:4" x14ac:dyDescent="0.25">
      <c r="C241" t="s">
        <v>1168</v>
      </c>
      <c r="D241" t="s">
        <v>1169</v>
      </c>
    </row>
    <row r="242" spans="3:4" x14ac:dyDescent="0.25">
      <c r="C242" t="s">
        <v>1170</v>
      </c>
      <c r="D242" t="s">
        <v>1171</v>
      </c>
    </row>
    <row r="243" spans="3:4" x14ac:dyDescent="0.25">
      <c r="C243" t="s">
        <v>1172</v>
      </c>
      <c r="D243" t="s">
        <v>1173</v>
      </c>
    </row>
    <row r="244" spans="3:4" x14ac:dyDescent="0.25">
      <c r="C244" t="s">
        <v>1174</v>
      </c>
      <c r="D244" t="s">
        <v>1175</v>
      </c>
    </row>
    <row r="245" spans="3:4" x14ac:dyDescent="0.25">
      <c r="C245" t="s">
        <v>1176</v>
      </c>
      <c r="D245" t="s">
        <v>1177</v>
      </c>
    </row>
    <row r="246" spans="3:4" x14ac:dyDescent="0.25">
      <c r="C246" t="s">
        <v>1178</v>
      </c>
      <c r="D246" t="s">
        <v>1179</v>
      </c>
    </row>
    <row r="247" spans="3:4" x14ac:dyDescent="0.25">
      <c r="C247" t="s">
        <v>1180</v>
      </c>
      <c r="D247" t="s">
        <v>1181</v>
      </c>
    </row>
    <row r="248" spans="3:4" x14ac:dyDescent="0.25">
      <c r="C248" t="s">
        <v>1182</v>
      </c>
      <c r="D248" t="s">
        <v>1183</v>
      </c>
    </row>
    <row r="249" spans="3:4" x14ac:dyDescent="0.25">
      <c r="C249" t="s">
        <v>1184</v>
      </c>
      <c r="D249" t="s">
        <v>1185</v>
      </c>
    </row>
    <row r="250" spans="3:4" x14ac:dyDescent="0.25">
      <c r="C250" t="s">
        <v>1186</v>
      </c>
      <c r="D250" t="s">
        <v>1187</v>
      </c>
    </row>
    <row r="251" spans="3:4" x14ac:dyDescent="0.25">
      <c r="C251" t="s">
        <v>1188</v>
      </c>
      <c r="D251" t="s">
        <v>1189</v>
      </c>
    </row>
    <row r="252" spans="3:4" x14ac:dyDescent="0.25">
      <c r="C252" t="s">
        <v>1190</v>
      </c>
      <c r="D252" t="s">
        <v>1191</v>
      </c>
    </row>
    <row r="253" spans="3:4" x14ac:dyDescent="0.25">
      <c r="C253" t="s">
        <v>1192</v>
      </c>
      <c r="D253" t="s">
        <v>1193</v>
      </c>
    </row>
    <row r="254" spans="3:4" x14ac:dyDescent="0.25">
      <c r="C254" t="s">
        <v>1194</v>
      </c>
      <c r="D254" t="s">
        <v>1195</v>
      </c>
    </row>
    <row r="255" spans="3:4" x14ac:dyDescent="0.25">
      <c r="C255" t="s">
        <v>1196</v>
      </c>
      <c r="D255" t="s">
        <v>1197</v>
      </c>
    </row>
    <row r="256" spans="3:4" x14ac:dyDescent="0.25">
      <c r="C256" t="s">
        <v>1198</v>
      </c>
      <c r="D256" t="s">
        <v>1199</v>
      </c>
    </row>
    <row r="257" spans="3:4" x14ac:dyDescent="0.25">
      <c r="C257" t="s">
        <v>1200</v>
      </c>
      <c r="D257" t="s">
        <v>1201</v>
      </c>
    </row>
    <row r="258" spans="3:4" x14ac:dyDescent="0.25">
      <c r="C258" t="s">
        <v>1202</v>
      </c>
      <c r="D258" t="s">
        <v>1203</v>
      </c>
    </row>
    <row r="259" spans="3:4" x14ac:dyDescent="0.25">
      <c r="C259" t="s">
        <v>1204</v>
      </c>
      <c r="D259" t="s">
        <v>1205</v>
      </c>
    </row>
    <row r="260" spans="3:4" x14ac:dyDescent="0.25">
      <c r="C260" t="s">
        <v>1206</v>
      </c>
      <c r="D260" t="s">
        <v>1207</v>
      </c>
    </row>
    <row r="261" spans="3:4" x14ac:dyDescent="0.25">
      <c r="C261" t="s">
        <v>1208</v>
      </c>
      <c r="D261" t="s">
        <v>1163</v>
      </c>
    </row>
    <row r="262" spans="3:4" x14ac:dyDescent="0.25">
      <c r="C262" t="s">
        <v>1209</v>
      </c>
      <c r="D262" t="s">
        <v>1165</v>
      </c>
    </row>
    <row r="263" spans="3:4" x14ac:dyDescent="0.25">
      <c r="C263" t="s">
        <v>1210</v>
      </c>
      <c r="D263" t="s">
        <v>1211</v>
      </c>
    </row>
    <row r="264" spans="3:4" x14ac:dyDescent="0.25">
      <c r="C264" t="s">
        <v>1212</v>
      </c>
      <c r="D264" t="s">
        <v>1213</v>
      </c>
    </row>
    <row r="265" spans="3:4" x14ac:dyDescent="0.25">
      <c r="C265" t="s">
        <v>1214</v>
      </c>
      <c r="D265" t="s">
        <v>1215</v>
      </c>
    </row>
    <row r="266" spans="3:4" x14ac:dyDescent="0.25">
      <c r="C266" t="s">
        <v>1216</v>
      </c>
      <c r="D266" t="s">
        <v>1217</v>
      </c>
    </row>
    <row r="267" spans="3:4" x14ac:dyDescent="0.25">
      <c r="C267" t="s">
        <v>1218</v>
      </c>
      <c r="D267" t="s">
        <v>1219</v>
      </c>
    </row>
    <row r="268" spans="3:4" x14ac:dyDescent="0.25">
      <c r="C268" t="s">
        <v>1220</v>
      </c>
      <c r="D268" t="s">
        <v>1221</v>
      </c>
    </row>
    <row r="269" spans="3:4" x14ac:dyDescent="0.25">
      <c r="C269" t="s">
        <v>1222</v>
      </c>
      <c r="D269" t="s">
        <v>1223</v>
      </c>
    </row>
    <row r="270" spans="3:4" x14ac:dyDescent="0.25">
      <c r="C270" t="s">
        <v>1224</v>
      </c>
      <c r="D270" t="s">
        <v>1225</v>
      </c>
    </row>
    <row r="271" spans="3:4" x14ac:dyDescent="0.25">
      <c r="C271" t="s">
        <v>1226</v>
      </c>
      <c r="D271" t="s">
        <v>1227</v>
      </c>
    </row>
    <row r="272" spans="3:4" x14ac:dyDescent="0.25">
      <c r="C272" t="s">
        <v>1228</v>
      </c>
      <c r="D272" t="s">
        <v>1229</v>
      </c>
    </row>
    <row r="273" spans="3:4" x14ac:dyDescent="0.25">
      <c r="C273" t="s">
        <v>1230</v>
      </c>
      <c r="D273" t="s">
        <v>1231</v>
      </c>
    </row>
    <row r="274" spans="3:4" x14ac:dyDescent="0.25">
      <c r="C274" t="s">
        <v>1232</v>
      </c>
      <c r="D274" t="s">
        <v>1233</v>
      </c>
    </row>
    <row r="275" spans="3:4" x14ac:dyDescent="0.25">
      <c r="C275" t="s">
        <v>1234</v>
      </c>
      <c r="D275" t="s">
        <v>1235</v>
      </c>
    </row>
    <row r="276" spans="3:4" x14ac:dyDescent="0.25">
      <c r="C276" t="s">
        <v>1236</v>
      </c>
      <c r="D276" t="s">
        <v>1237</v>
      </c>
    </row>
    <row r="277" spans="3:4" x14ac:dyDescent="0.25">
      <c r="C277" t="s">
        <v>1238</v>
      </c>
      <c r="D277" t="s">
        <v>1239</v>
      </c>
    </row>
    <row r="278" spans="3:4" x14ac:dyDescent="0.25">
      <c r="C278" t="s">
        <v>1240</v>
      </c>
      <c r="D278" t="s">
        <v>1241</v>
      </c>
    </row>
    <row r="279" spans="3:4" x14ac:dyDescent="0.25">
      <c r="C279" t="s">
        <v>1242</v>
      </c>
      <c r="D279" t="s">
        <v>1243</v>
      </c>
    </row>
    <row r="280" spans="3:4" x14ac:dyDescent="0.25">
      <c r="C280" t="s">
        <v>1244</v>
      </c>
      <c r="D280" t="s">
        <v>1245</v>
      </c>
    </row>
    <row r="281" spans="3:4" x14ac:dyDescent="0.25">
      <c r="C281" t="s">
        <v>1246</v>
      </c>
      <c r="D281" t="s">
        <v>1247</v>
      </c>
    </row>
    <row r="282" spans="3:4" x14ac:dyDescent="0.25">
      <c r="C282" t="s">
        <v>1248</v>
      </c>
      <c r="D282" t="s">
        <v>1249</v>
      </c>
    </row>
    <row r="283" spans="3:4" x14ac:dyDescent="0.25">
      <c r="C283" t="s">
        <v>1250</v>
      </c>
      <c r="D283" t="s">
        <v>1251</v>
      </c>
    </row>
    <row r="284" spans="3:4" x14ac:dyDescent="0.25">
      <c r="C284" t="s">
        <v>1252</v>
      </c>
      <c r="D284" t="s">
        <v>1253</v>
      </c>
    </row>
    <row r="285" spans="3:4" x14ac:dyDescent="0.25">
      <c r="C285" t="s">
        <v>1254</v>
      </c>
      <c r="D285" t="s">
        <v>1255</v>
      </c>
    </row>
    <row r="286" spans="3:4" x14ac:dyDescent="0.25">
      <c r="C286" t="s">
        <v>1256</v>
      </c>
      <c r="D286" t="s">
        <v>1257</v>
      </c>
    </row>
    <row r="287" spans="3:4" x14ac:dyDescent="0.25">
      <c r="C287" t="s">
        <v>1258</v>
      </c>
      <c r="D287" t="s">
        <v>1259</v>
      </c>
    </row>
    <row r="288" spans="3:4" x14ac:dyDescent="0.25">
      <c r="C288" t="s">
        <v>1260</v>
      </c>
      <c r="D288" t="s">
        <v>1261</v>
      </c>
    </row>
    <row r="289" spans="3:4" x14ac:dyDescent="0.25">
      <c r="C289" t="s">
        <v>1262</v>
      </c>
      <c r="D289" t="s">
        <v>1263</v>
      </c>
    </row>
    <row r="290" spans="3:4" x14ac:dyDescent="0.25">
      <c r="C290" t="s">
        <v>1264</v>
      </c>
      <c r="D290" t="s">
        <v>1265</v>
      </c>
    </row>
    <row r="291" spans="3:4" x14ac:dyDescent="0.25">
      <c r="C291" t="s">
        <v>1266</v>
      </c>
      <c r="D291" t="s">
        <v>1267</v>
      </c>
    </row>
    <row r="292" spans="3:4" x14ac:dyDescent="0.25">
      <c r="C292" t="s">
        <v>1268</v>
      </c>
      <c r="D292" t="s">
        <v>1269</v>
      </c>
    </row>
    <row r="293" spans="3:4" x14ac:dyDescent="0.25">
      <c r="C293" t="s">
        <v>1270</v>
      </c>
      <c r="D293" t="s">
        <v>1271</v>
      </c>
    </row>
    <row r="294" spans="3:4" x14ac:dyDescent="0.25">
      <c r="C294" t="s">
        <v>1272</v>
      </c>
      <c r="D294" t="s">
        <v>1273</v>
      </c>
    </row>
    <row r="295" spans="3:4" x14ac:dyDescent="0.25">
      <c r="C295" t="s">
        <v>1274</v>
      </c>
      <c r="D295" t="s">
        <v>1275</v>
      </c>
    </row>
    <row r="296" spans="3:4" x14ac:dyDescent="0.25">
      <c r="C296" t="s">
        <v>1276</v>
      </c>
      <c r="D296" t="s">
        <v>1277</v>
      </c>
    </row>
    <row r="297" spans="3:4" x14ac:dyDescent="0.25">
      <c r="C297" t="s">
        <v>1278</v>
      </c>
      <c r="D297" t="s">
        <v>1279</v>
      </c>
    </row>
    <row r="298" spans="3:4" x14ac:dyDescent="0.25">
      <c r="C298" t="s">
        <v>1280</v>
      </c>
      <c r="D298" t="s">
        <v>1281</v>
      </c>
    </row>
    <row r="299" spans="3:4" x14ac:dyDescent="0.25">
      <c r="C299" t="s">
        <v>1282</v>
      </c>
      <c r="D299" t="s">
        <v>1283</v>
      </c>
    </row>
    <row r="300" spans="3:4" x14ac:dyDescent="0.25">
      <c r="C300" t="s">
        <v>1284</v>
      </c>
      <c r="D300" t="s">
        <v>1285</v>
      </c>
    </row>
    <row r="301" spans="3:4" x14ac:dyDescent="0.25">
      <c r="C301" t="s">
        <v>1286</v>
      </c>
      <c r="D301" t="s">
        <v>1287</v>
      </c>
    </row>
    <row r="302" spans="3:4" x14ac:dyDescent="0.25">
      <c r="C302" t="s">
        <v>1288</v>
      </c>
      <c r="D302" t="s">
        <v>1289</v>
      </c>
    </row>
    <row r="303" spans="3:4" x14ac:dyDescent="0.25">
      <c r="C303" t="s">
        <v>1290</v>
      </c>
      <c r="D303" t="s">
        <v>1291</v>
      </c>
    </row>
    <row r="304" spans="3:4" x14ac:dyDescent="0.25">
      <c r="C304" t="s">
        <v>1292</v>
      </c>
      <c r="D304" t="s">
        <v>1293</v>
      </c>
    </row>
    <row r="305" spans="3:4" x14ac:dyDescent="0.25">
      <c r="C305" t="s">
        <v>1294</v>
      </c>
      <c r="D305" t="s">
        <v>1295</v>
      </c>
    </row>
    <row r="306" spans="3:4" x14ac:dyDescent="0.25">
      <c r="C306" t="s">
        <v>1296</v>
      </c>
      <c r="D306" t="s">
        <v>1297</v>
      </c>
    </row>
    <row r="307" spans="3:4" x14ac:dyDescent="0.25">
      <c r="C307" t="s">
        <v>1298</v>
      </c>
      <c r="D307" t="s">
        <v>1299</v>
      </c>
    </row>
    <row r="308" spans="3:4" x14ac:dyDescent="0.25">
      <c r="C308" t="s">
        <v>1300</v>
      </c>
      <c r="D308" t="s">
        <v>1301</v>
      </c>
    </row>
    <row r="309" spans="3:4" x14ac:dyDescent="0.25">
      <c r="C309" t="s">
        <v>1302</v>
      </c>
      <c r="D309" t="s">
        <v>1303</v>
      </c>
    </row>
    <row r="310" spans="3:4" x14ac:dyDescent="0.25">
      <c r="C310" t="s">
        <v>1304</v>
      </c>
      <c r="D310" t="s">
        <v>1305</v>
      </c>
    </row>
    <row r="311" spans="3:4" x14ac:dyDescent="0.25">
      <c r="C311" t="s">
        <v>1306</v>
      </c>
      <c r="D311" t="s">
        <v>1307</v>
      </c>
    </row>
    <row r="312" spans="3:4" x14ac:dyDescent="0.25">
      <c r="C312" t="s">
        <v>1308</v>
      </c>
      <c r="D312" t="s">
        <v>1309</v>
      </c>
    </row>
    <row r="313" spans="3:4" x14ac:dyDescent="0.25">
      <c r="C313" t="s">
        <v>1310</v>
      </c>
      <c r="D313" t="s">
        <v>1311</v>
      </c>
    </row>
    <row r="314" spans="3:4" x14ac:dyDescent="0.25">
      <c r="C314" t="s">
        <v>1312</v>
      </c>
      <c r="D314" t="s">
        <v>1313</v>
      </c>
    </row>
    <row r="315" spans="3:4" x14ac:dyDescent="0.25">
      <c r="C315" t="s">
        <v>1314</v>
      </c>
      <c r="D315" t="s">
        <v>1315</v>
      </c>
    </row>
    <row r="316" spans="3:4" x14ac:dyDescent="0.25">
      <c r="C316" t="s">
        <v>1316</v>
      </c>
      <c r="D316" t="s">
        <v>1317</v>
      </c>
    </row>
    <row r="317" spans="3:4" x14ac:dyDescent="0.25">
      <c r="C317" t="s">
        <v>1318</v>
      </c>
      <c r="D317" t="s">
        <v>1319</v>
      </c>
    </row>
    <row r="318" spans="3:4" x14ac:dyDescent="0.25">
      <c r="C318" t="s">
        <v>1320</v>
      </c>
      <c r="D318" t="s">
        <v>1321</v>
      </c>
    </row>
    <row r="319" spans="3:4" x14ac:dyDescent="0.25">
      <c r="C319" t="s">
        <v>1322</v>
      </c>
      <c r="D319" t="s">
        <v>1323</v>
      </c>
    </row>
    <row r="320" spans="3:4" x14ac:dyDescent="0.25">
      <c r="C320" t="s">
        <v>1324</v>
      </c>
      <c r="D320" t="s">
        <v>1325</v>
      </c>
    </row>
    <row r="321" spans="3:4" x14ac:dyDescent="0.25">
      <c r="C321" t="s">
        <v>1326</v>
      </c>
      <c r="D321" t="s">
        <v>1327</v>
      </c>
    </row>
    <row r="322" spans="3:4" x14ac:dyDescent="0.25">
      <c r="C322" t="s">
        <v>1328</v>
      </c>
      <c r="D322" t="s">
        <v>1329</v>
      </c>
    </row>
    <row r="323" spans="3:4" x14ac:dyDescent="0.25">
      <c r="C323" t="s">
        <v>1330</v>
      </c>
      <c r="D323" t="s">
        <v>1331</v>
      </c>
    </row>
    <row r="324" spans="3:4" x14ac:dyDescent="0.25">
      <c r="C324" t="s">
        <v>1332</v>
      </c>
      <c r="D324" t="s">
        <v>1333</v>
      </c>
    </row>
    <row r="325" spans="3:4" x14ac:dyDescent="0.25">
      <c r="C325" t="s">
        <v>1334</v>
      </c>
      <c r="D325" t="s">
        <v>1335</v>
      </c>
    </row>
    <row r="326" spans="3:4" x14ac:dyDescent="0.25">
      <c r="C326" t="s">
        <v>1336</v>
      </c>
      <c r="D326" t="s">
        <v>1337</v>
      </c>
    </row>
    <row r="327" spans="3:4" x14ac:dyDescent="0.25">
      <c r="C327" t="s">
        <v>1338</v>
      </c>
      <c r="D327" t="s">
        <v>1339</v>
      </c>
    </row>
    <row r="328" spans="3:4" x14ac:dyDescent="0.25">
      <c r="C328" t="s">
        <v>1340</v>
      </c>
      <c r="D328" t="s">
        <v>1341</v>
      </c>
    </row>
    <row r="329" spans="3:4" x14ac:dyDescent="0.25">
      <c r="C329" t="s">
        <v>1342</v>
      </c>
      <c r="D329" t="s">
        <v>1343</v>
      </c>
    </row>
    <row r="330" spans="3:4" x14ac:dyDescent="0.25">
      <c r="C330" t="s">
        <v>1344</v>
      </c>
      <c r="D330" t="s">
        <v>1345</v>
      </c>
    </row>
    <row r="331" spans="3:4" x14ac:dyDescent="0.25">
      <c r="C331" t="s">
        <v>1346</v>
      </c>
      <c r="D331" t="s">
        <v>1347</v>
      </c>
    </row>
    <row r="332" spans="3:4" x14ac:dyDescent="0.25">
      <c r="C332" t="s">
        <v>1348</v>
      </c>
      <c r="D332" t="s">
        <v>1349</v>
      </c>
    </row>
    <row r="333" spans="3:4" x14ac:dyDescent="0.25">
      <c r="C333" t="s">
        <v>1350</v>
      </c>
      <c r="D333" t="s">
        <v>1351</v>
      </c>
    </row>
    <row r="334" spans="3:4" x14ac:dyDescent="0.25">
      <c r="C334" t="s">
        <v>1352</v>
      </c>
      <c r="D334" t="s">
        <v>1353</v>
      </c>
    </row>
    <row r="335" spans="3:4" x14ac:dyDescent="0.25">
      <c r="C335" t="s">
        <v>1354</v>
      </c>
      <c r="D335" t="s">
        <v>1355</v>
      </c>
    </row>
    <row r="336" spans="3:4" x14ac:dyDescent="0.25">
      <c r="C336" t="s">
        <v>1356</v>
      </c>
      <c r="D336" t="s">
        <v>1357</v>
      </c>
    </row>
    <row r="337" spans="3:4" x14ac:dyDescent="0.25">
      <c r="C337" t="s">
        <v>1358</v>
      </c>
      <c r="D337" t="s">
        <v>1359</v>
      </c>
    </row>
    <row r="338" spans="3:4" x14ac:dyDescent="0.25">
      <c r="C338" t="s">
        <v>1360</v>
      </c>
      <c r="D338" t="s">
        <v>1361</v>
      </c>
    </row>
    <row r="339" spans="3:4" x14ac:dyDescent="0.25">
      <c r="C339" t="s">
        <v>1362</v>
      </c>
      <c r="D339" t="s">
        <v>1363</v>
      </c>
    </row>
    <row r="340" spans="3:4" x14ac:dyDescent="0.25">
      <c r="C340" t="s">
        <v>1364</v>
      </c>
      <c r="D340" t="s">
        <v>1365</v>
      </c>
    </row>
    <row r="341" spans="3:4" x14ac:dyDescent="0.25">
      <c r="C341" t="s">
        <v>1366</v>
      </c>
      <c r="D341" t="s">
        <v>1367</v>
      </c>
    </row>
    <row r="342" spans="3:4" x14ac:dyDescent="0.25">
      <c r="C342" t="s">
        <v>1368</v>
      </c>
      <c r="D342" t="s">
        <v>1369</v>
      </c>
    </row>
    <row r="343" spans="3:4" x14ac:dyDescent="0.25">
      <c r="C343" t="s">
        <v>1370</v>
      </c>
      <c r="D343" t="s">
        <v>1371</v>
      </c>
    </row>
    <row r="344" spans="3:4" x14ac:dyDescent="0.25">
      <c r="C344" t="s">
        <v>1372</v>
      </c>
      <c r="D344" t="s">
        <v>1373</v>
      </c>
    </row>
    <row r="345" spans="3:4" x14ac:dyDescent="0.25">
      <c r="C345" t="s">
        <v>1374</v>
      </c>
      <c r="D345" t="s">
        <v>1375</v>
      </c>
    </row>
    <row r="346" spans="3:4" x14ac:dyDescent="0.25">
      <c r="C346" t="s">
        <v>1376</v>
      </c>
      <c r="D346" t="s">
        <v>1377</v>
      </c>
    </row>
    <row r="347" spans="3:4" x14ac:dyDescent="0.25">
      <c r="C347" t="s">
        <v>1378</v>
      </c>
      <c r="D347" t="s">
        <v>1379</v>
      </c>
    </row>
    <row r="348" spans="3:4" x14ac:dyDescent="0.25">
      <c r="C348" t="s">
        <v>1380</v>
      </c>
      <c r="D348" t="s">
        <v>1381</v>
      </c>
    </row>
    <row r="349" spans="3:4" x14ac:dyDescent="0.25">
      <c r="C349" t="s">
        <v>1382</v>
      </c>
      <c r="D349" t="s">
        <v>1383</v>
      </c>
    </row>
    <row r="350" spans="3:4" x14ac:dyDescent="0.25">
      <c r="C350" t="s">
        <v>1384</v>
      </c>
      <c r="D350" t="s">
        <v>1381</v>
      </c>
    </row>
    <row r="351" spans="3:4" x14ac:dyDescent="0.25">
      <c r="C351" t="s">
        <v>1385</v>
      </c>
      <c r="D351" t="s">
        <v>1386</v>
      </c>
    </row>
    <row r="352" spans="3:4" x14ac:dyDescent="0.25">
      <c r="C352" t="s">
        <v>1387</v>
      </c>
      <c r="D352" t="s">
        <v>1388</v>
      </c>
    </row>
    <row r="353" spans="3:4" x14ac:dyDescent="0.25">
      <c r="C353" t="s">
        <v>1389</v>
      </c>
      <c r="D353" t="s">
        <v>1390</v>
      </c>
    </row>
    <row r="354" spans="3:4" x14ac:dyDescent="0.25">
      <c r="C354" t="s">
        <v>1391</v>
      </c>
      <c r="D354" t="s">
        <v>1392</v>
      </c>
    </row>
    <row r="355" spans="3:4" x14ac:dyDescent="0.25">
      <c r="C355" t="s">
        <v>1393</v>
      </c>
      <c r="D355" t="s">
        <v>1394</v>
      </c>
    </row>
    <row r="356" spans="3:4" x14ac:dyDescent="0.25">
      <c r="C356" t="s">
        <v>1395</v>
      </c>
      <c r="D356" t="s">
        <v>1396</v>
      </c>
    </row>
    <row r="357" spans="3:4" x14ac:dyDescent="0.25">
      <c r="C357" t="s">
        <v>1397</v>
      </c>
      <c r="D357" t="s">
        <v>1398</v>
      </c>
    </row>
    <row r="358" spans="3:4" x14ac:dyDescent="0.25">
      <c r="C358" t="s">
        <v>1399</v>
      </c>
      <c r="D358" t="s">
        <v>1400</v>
      </c>
    </row>
    <row r="359" spans="3:4" x14ac:dyDescent="0.25">
      <c r="C359" t="s">
        <v>1401</v>
      </c>
      <c r="D359" t="s">
        <v>1402</v>
      </c>
    </row>
    <row r="360" spans="3:4" x14ac:dyDescent="0.25">
      <c r="C360" t="s">
        <v>1403</v>
      </c>
      <c r="D360" t="s">
        <v>1404</v>
      </c>
    </row>
    <row r="361" spans="3:4" x14ac:dyDescent="0.25">
      <c r="C361" t="s">
        <v>1405</v>
      </c>
      <c r="D361" t="s">
        <v>1406</v>
      </c>
    </row>
    <row r="362" spans="3:4" x14ac:dyDescent="0.25">
      <c r="C362" t="s">
        <v>1407</v>
      </c>
      <c r="D362" t="s">
        <v>1408</v>
      </c>
    </row>
    <row r="363" spans="3:4" x14ac:dyDescent="0.25">
      <c r="C363" t="s">
        <v>1409</v>
      </c>
      <c r="D363" t="s">
        <v>1410</v>
      </c>
    </row>
    <row r="364" spans="3:4" x14ac:dyDescent="0.25">
      <c r="C364" t="s">
        <v>1411</v>
      </c>
      <c r="D364" t="s">
        <v>1412</v>
      </c>
    </row>
    <row r="365" spans="3:4" x14ac:dyDescent="0.25">
      <c r="C365" t="s">
        <v>1413</v>
      </c>
      <c r="D365" t="s">
        <v>1414</v>
      </c>
    </row>
    <row r="366" spans="3:4" x14ac:dyDescent="0.25">
      <c r="C366" t="s">
        <v>1415</v>
      </c>
      <c r="D366" t="s">
        <v>1416</v>
      </c>
    </row>
    <row r="367" spans="3:4" x14ac:dyDescent="0.25">
      <c r="C367" t="s">
        <v>1417</v>
      </c>
      <c r="D367" t="s">
        <v>1418</v>
      </c>
    </row>
    <row r="368" spans="3:4" x14ac:dyDescent="0.25">
      <c r="C368" t="s">
        <v>1419</v>
      </c>
      <c r="D368" t="s">
        <v>1420</v>
      </c>
    </row>
    <row r="369" spans="3:4" x14ac:dyDescent="0.25">
      <c r="C369" t="s">
        <v>1421</v>
      </c>
      <c r="D369" t="s">
        <v>1422</v>
      </c>
    </row>
    <row r="370" spans="3:4" x14ac:dyDescent="0.25">
      <c r="C370" t="s">
        <v>1423</v>
      </c>
      <c r="D370" t="s">
        <v>1424</v>
      </c>
    </row>
    <row r="371" spans="3:4" x14ac:dyDescent="0.25">
      <c r="C371" t="s">
        <v>1425</v>
      </c>
      <c r="D371" t="s">
        <v>1426</v>
      </c>
    </row>
    <row r="372" spans="3:4" x14ac:dyDescent="0.25">
      <c r="C372" t="s">
        <v>1427</v>
      </c>
      <c r="D372" t="s">
        <v>1428</v>
      </c>
    </row>
    <row r="373" spans="3:4" x14ac:dyDescent="0.25">
      <c r="C373" t="s">
        <v>1429</v>
      </c>
      <c r="D373" t="s">
        <v>1430</v>
      </c>
    </row>
    <row r="374" spans="3:4" x14ac:dyDescent="0.25">
      <c r="C374" t="s">
        <v>1431</v>
      </c>
      <c r="D374" t="s">
        <v>1432</v>
      </c>
    </row>
    <row r="375" spans="3:4" x14ac:dyDescent="0.25">
      <c r="C375" t="s">
        <v>1433</v>
      </c>
      <c r="D375" t="s">
        <v>1434</v>
      </c>
    </row>
    <row r="376" spans="3:4" x14ac:dyDescent="0.25">
      <c r="C376" t="s">
        <v>1435</v>
      </c>
      <c r="D376" t="s">
        <v>1436</v>
      </c>
    </row>
    <row r="377" spans="3:4" x14ac:dyDescent="0.25">
      <c r="C377" t="s">
        <v>1437</v>
      </c>
      <c r="D377" t="s">
        <v>1438</v>
      </c>
    </row>
    <row r="378" spans="3:4" x14ac:dyDescent="0.25">
      <c r="C378" t="s">
        <v>1439</v>
      </c>
      <c r="D378" t="s">
        <v>1440</v>
      </c>
    </row>
    <row r="379" spans="3:4" x14ac:dyDescent="0.25">
      <c r="C379" t="s">
        <v>1441</v>
      </c>
      <c r="D379" t="s">
        <v>1442</v>
      </c>
    </row>
    <row r="380" spans="3:4" x14ac:dyDescent="0.25">
      <c r="C380" t="s">
        <v>1443</v>
      </c>
      <c r="D380" t="s">
        <v>1444</v>
      </c>
    </row>
    <row r="381" spans="3:4" x14ac:dyDescent="0.25">
      <c r="C381" t="s">
        <v>1445</v>
      </c>
      <c r="D381" t="s">
        <v>1446</v>
      </c>
    </row>
    <row r="382" spans="3:4" x14ac:dyDescent="0.25">
      <c r="C382" t="s">
        <v>1447</v>
      </c>
      <c r="D382" t="s">
        <v>1448</v>
      </c>
    </row>
    <row r="383" spans="3:4" x14ac:dyDescent="0.25">
      <c r="C383" t="s">
        <v>1449</v>
      </c>
      <c r="D383" t="s">
        <v>1450</v>
      </c>
    </row>
    <row r="384" spans="3:4" x14ac:dyDescent="0.25">
      <c r="C384" t="s">
        <v>1451</v>
      </c>
      <c r="D384" t="s">
        <v>1452</v>
      </c>
    </row>
    <row r="385" spans="3:4" x14ac:dyDescent="0.25">
      <c r="C385" t="s">
        <v>1453</v>
      </c>
      <c r="D385" t="s">
        <v>1454</v>
      </c>
    </row>
    <row r="386" spans="3:4" x14ac:dyDescent="0.25">
      <c r="C386" t="s">
        <v>1455</v>
      </c>
      <c r="D386" t="s">
        <v>1456</v>
      </c>
    </row>
    <row r="387" spans="3:4" x14ac:dyDescent="0.25">
      <c r="C387" t="s">
        <v>1457</v>
      </c>
      <c r="D387" t="s">
        <v>1458</v>
      </c>
    </row>
    <row r="388" spans="3:4" x14ac:dyDescent="0.25">
      <c r="C388" t="s">
        <v>1459</v>
      </c>
      <c r="D388" t="s">
        <v>1460</v>
      </c>
    </row>
    <row r="389" spans="3:4" x14ac:dyDescent="0.25">
      <c r="C389" t="s">
        <v>1461</v>
      </c>
      <c r="D389" t="s">
        <v>1462</v>
      </c>
    </row>
    <row r="390" spans="3:4" x14ac:dyDescent="0.25">
      <c r="C390" t="s">
        <v>1463</v>
      </c>
      <c r="D390" t="s">
        <v>1464</v>
      </c>
    </row>
    <row r="391" spans="3:4" x14ac:dyDescent="0.25">
      <c r="C391" t="s">
        <v>1465</v>
      </c>
      <c r="D391" t="s">
        <v>1466</v>
      </c>
    </row>
    <row r="392" spans="3:4" x14ac:dyDescent="0.25">
      <c r="C392" t="s">
        <v>1467</v>
      </c>
      <c r="D392" t="s">
        <v>1468</v>
      </c>
    </row>
    <row r="393" spans="3:4" x14ac:dyDescent="0.25">
      <c r="C393" t="s">
        <v>1469</v>
      </c>
      <c r="D393" t="s">
        <v>1470</v>
      </c>
    </row>
    <row r="394" spans="3:4" x14ac:dyDescent="0.25">
      <c r="C394" t="s">
        <v>1471</v>
      </c>
      <c r="D394" t="s">
        <v>1472</v>
      </c>
    </row>
    <row r="395" spans="3:4" x14ac:dyDescent="0.25">
      <c r="C395" t="s">
        <v>1473</v>
      </c>
      <c r="D395" t="s">
        <v>1474</v>
      </c>
    </row>
    <row r="396" spans="3:4" x14ac:dyDescent="0.25">
      <c r="C396" t="s">
        <v>1475</v>
      </c>
      <c r="D396" t="s">
        <v>1476</v>
      </c>
    </row>
    <row r="397" spans="3:4" x14ac:dyDescent="0.25">
      <c r="C397" t="s">
        <v>1477</v>
      </c>
      <c r="D397" t="s">
        <v>1478</v>
      </c>
    </row>
    <row r="398" spans="3:4" x14ac:dyDescent="0.25">
      <c r="C398" t="s">
        <v>1479</v>
      </c>
      <c r="D398" t="s">
        <v>1480</v>
      </c>
    </row>
    <row r="399" spans="3:4" x14ac:dyDescent="0.25">
      <c r="C399" t="s">
        <v>1481</v>
      </c>
      <c r="D399" t="s">
        <v>1482</v>
      </c>
    </row>
    <row r="400" spans="3:4" x14ac:dyDescent="0.25">
      <c r="C400" t="s">
        <v>1483</v>
      </c>
      <c r="D400" t="s">
        <v>1484</v>
      </c>
    </row>
    <row r="401" spans="3:4" x14ac:dyDescent="0.25">
      <c r="C401" t="s">
        <v>1485</v>
      </c>
      <c r="D401" t="s">
        <v>1486</v>
      </c>
    </row>
    <row r="402" spans="3:4" x14ac:dyDescent="0.25">
      <c r="C402" t="s">
        <v>1487</v>
      </c>
      <c r="D402" t="s">
        <v>1488</v>
      </c>
    </row>
    <row r="403" spans="3:4" x14ac:dyDescent="0.25">
      <c r="C403" t="s">
        <v>1489</v>
      </c>
      <c r="D403" t="s">
        <v>1490</v>
      </c>
    </row>
    <row r="404" spans="3:4" x14ac:dyDescent="0.25">
      <c r="C404" t="s">
        <v>1491</v>
      </c>
      <c r="D404" t="s">
        <v>1492</v>
      </c>
    </row>
    <row r="405" spans="3:4" x14ac:dyDescent="0.25">
      <c r="C405" t="s">
        <v>1493</v>
      </c>
      <c r="D405" t="s">
        <v>1494</v>
      </c>
    </row>
    <row r="406" spans="3:4" x14ac:dyDescent="0.25">
      <c r="C406" t="s">
        <v>1495</v>
      </c>
      <c r="D406" t="s">
        <v>1496</v>
      </c>
    </row>
    <row r="407" spans="3:4" x14ac:dyDescent="0.25">
      <c r="C407" t="s">
        <v>1497</v>
      </c>
      <c r="D407" t="s">
        <v>1498</v>
      </c>
    </row>
    <row r="408" spans="3:4" x14ac:dyDescent="0.25">
      <c r="C408" t="s">
        <v>1499</v>
      </c>
      <c r="D408" t="s">
        <v>1500</v>
      </c>
    </row>
    <row r="409" spans="3:4" x14ac:dyDescent="0.25">
      <c r="C409" t="s">
        <v>1501</v>
      </c>
      <c r="D409" t="s">
        <v>1502</v>
      </c>
    </row>
    <row r="410" spans="3:4" x14ac:dyDescent="0.25">
      <c r="C410" t="s">
        <v>1503</v>
      </c>
      <c r="D410" t="s">
        <v>1504</v>
      </c>
    </row>
    <row r="411" spans="3:4" x14ac:dyDescent="0.25">
      <c r="C411" t="s">
        <v>1505</v>
      </c>
      <c r="D411" t="s">
        <v>1506</v>
      </c>
    </row>
    <row r="412" spans="3:4" x14ac:dyDescent="0.25">
      <c r="C412" t="s">
        <v>1507</v>
      </c>
      <c r="D412" t="s">
        <v>1508</v>
      </c>
    </row>
    <row r="413" spans="3:4" x14ac:dyDescent="0.25">
      <c r="C413" t="s">
        <v>1509</v>
      </c>
      <c r="D413" t="s">
        <v>1510</v>
      </c>
    </row>
    <row r="414" spans="3:4" x14ac:dyDescent="0.25">
      <c r="C414" t="s">
        <v>1511</v>
      </c>
      <c r="D414" t="s">
        <v>1512</v>
      </c>
    </row>
    <row r="415" spans="3:4" x14ac:dyDescent="0.25">
      <c r="C415" t="s">
        <v>1513</v>
      </c>
      <c r="D415" t="s">
        <v>1514</v>
      </c>
    </row>
    <row r="416" spans="3:4" x14ac:dyDescent="0.25">
      <c r="C416" t="s">
        <v>1515</v>
      </c>
      <c r="D416" t="s">
        <v>1516</v>
      </c>
    </row>
    <row r="417" spans="3:4" x14ac:dyDescent="0.25">
      <c r="C417" t="s">
        <v>1517</v>
      </c>
      <c r="D417" t="s">
        <v>1518</v>
      </c>
    </row>
    <row r="418" spans="3:4" x14ac:dyDescent="0.25">
      <c r="C418" t="s">
        <v>1519</v>
      </c>
      <c r="D418" t="s">
        <v>1520</v>
      </c>
    </row>
    <row r="419" spans="3:4" x14ac:dyDescent="0.25">
      <c r="C419" t="s">
        <v>1521</v>
      </c>
      <c r="D419" t="s">
        <v>1522</v>
      </c>
    </row>
    <row r="420" spans="3:4" x14ac:dyDescent="0.25">
      <c r="C420" t="s">
        <v>1523</v>
      </c>
      <c r="D420" t="s">
        <v>1524</v>
      </c>
    </row>
    <row r="421" spans="3:4" x14ac:dyDescent="0.25">
      <c r="C421" t="s">
        <v>1525</v>
      </c>
      <c r="D421" t="s">
        <v>1526</v>
      </c>
    </row>
    <row r="422" spans="3:4" x14ac:dyDescent="0.25">
      <c r="C422" t="s">
        <v>1527</v>
      </c>
      <c r="D422" t="s">
        <v>1528</v>
      </c>
    </row>
    <row r="423" spans="3:4" x14ac:dyDescent="0.25">
      <c r="C423" t="s">
        <v>1529</v>
      </c>
      <c r="D423" t="s">
        <v>1530</v>
      </c>
    </row>
    <row r="424" spans="3:4" x14ac:dyDescent="0.25">
      <c r="C424" t="s">
        <v>1531</v>
      </c>
      <c r="D424" t="s">
        <v>1532</v>
      </c>
    </row>
    <row r="425" spans="3:4" x14ac:dyDescent="0.25">
      <c r="C425" t="s">
        <v>1533</v>
      </c>
      <c r="D425" t="s">
        <v>1534</v>
      </c>
    </row>
    <row r="426" spans="3:4" x14ac:dyDescent="0.25">
      <c r="C426" t="s">
        <v>1535</v>
      </c>
      <c r="D426" t="s">
        <v>1536</v>
      </c>
    </row>
    <row r="427" spans="3:4" x14ac:dyDescent="0.25">
      <c r="C427" t="s">
        <v>1537</v>
      </c>
      <c r="D427" t="s">
        <v>1538</v>
      </c>
    </row>
    <row r="428" spans="3:4" x14ac:dyDescent="0.25">
      <c r="C428" t="s">
        <v>1539</v>
      </c>
      <c r="D428" t="s">
        <v>1540</v>
      </c>
    </row>
    <row r="429" spans="3:4" x14ac:dyDescent="0.25">
      <c r="C429" t="s">
        <v>1541</v>
      </c>
      <c r="D429" t="s">
        <v>1542</v>
      </c>
    </row>
    <row r="430" spans="3:4" x14ac:dyDescent="0.25">
      <c r="C430" t="s">
        <v>1543</v>
      </c>
      <c r="D430" t="s">
        <v>1544</v>
      </c>
    </row>
    <row r="431" spans="3:4" x14ac:dyDescent="0.25">
      <c r="C431" t="s">
        <v>1545</v>
      </c>
      <c r="D431" t="s">
        <v>1546</v>
      </c>
    </row>
    <row r="432" spans="3:4" x14ac:dyDescent="0.25">
      <c r="C432" t="s">
        <v>1547</v>
      </c>
      <c r="D432" t="s">
        <v>1548</v>
      </c>
    </row>
    <row r="433" spans="3:4" x14ac:dyDescent="0.25">
      <c r="C433" t="s">
        <v>1549</v>
      </c>
      <c r="D433" t="s">
        <v>1550</v>
      </c>
    </row>
    <row r="434" spans="3:4" x14ac:dyDescent="0.25">
      <c r="C434" t="s">
        <v>1551</v>
      </c>
      <c r="D434" t="s">
        <v>1552</v>
      </c>
    </row>
    <row r="435" spans="3:4" x14ac:dyDescent="0.25">
      <c r="C435" t="s">
        <v>1553</v>
      </c>
      <c r="D435" t="s">
        <v>1554</v>
      </c>
    </row>
    <row r="436" spans="3:4" x14ac:dyDescent="0.25">
      <c r="C436" t="s">
        <v>1555</v>
      </c>
      <c r="D436" t="s">
        <v>1556</v>
      </c>
    </row>
    <row r="437" spans="3:4" x14ac:dyDescent="0.25">
      <c r="C437" t="s">
        <v>1557</v>
      </c>
      <c r="D437" t="s">
        <v>1558</v>
      </c>
    </row>
    <row r="438" spans="3:4" x14ac:dyDescent="0.25">
      <c r="C438" t="s">
        <v>1559</v>
      </c>
      <c r="D438" t="s">
        <v>1560</v>
      </c>
    </row>
    <row r="439" spans="3:4" x14ac:dyDescent="0.25">
      <c r="C439" t="s">
        <v>1561</v>
      </c>
      <c r="D439" t="s">
        <v>1562</v>
      </c>
    </row>
    <row r="440" spans="3:4" x14ac:dyDescent="0.25">
      <c r="C440" t="s">
        <v>1563</v>
      </c>
      <c r="D440" t="s">
        <v>1564</v>
      </c>
    </row>
    <row r="441" spans="3:4" x14ac:dyDescent="0.25">
      <c r="C441" t="s">
        <v>1565</v>
      </c>
      <c r="D441" t="s">
        <v>1566</v>
      </c>
    </row>
    <row r="442" spans="3:4" x14ac:dyDescent="0.25">
      <c r="C442" t="s">
        <v>1567</v>
      </c>
      <c r="D442" t="s">
        <v>1568</v>
      </c>
    </row>
    <row r="443" spans="3:4" x14ac:dyDescent="0.25">
      <c r="C443" t="s">
        <v>1569</v>
      </c>
      <c r="D443" t="s">
        <v>1570</v>
      </c>
    </row>
    <row r="444" spans="3:4" x14ac:dyDescent="0.25">
      <c r="C444" t="s">
        <v>1571</v>
      </c>
      <c r="D444" t="s">
        <v>1572</v>
      </c>
    </row>
    <row r="445" spans="3:4" x14ac:dyDescent="0.25">
      <c r="C445" t="s">
        <v>1573</v>
      </c>
      <c r="D445" t="s">
        <v>1574</v>
      </c>
    </row>
    <row r="446" spans="3:4" x14ac:dyDescent="0.25">
      <c r="C446" t="s">
        <v>1575</v>
      </c>
      <c r="D446" t="s">
        <v>1576</v>
      </c>
    </row>
    <row r="447" spans="3:4" x14ac:dyDescent="0.25">
      <c r="C447" t="s">
        <v>1577</v>
      </c>
      <c r="D447" t="s">
        <v>1578</v>
      </c>
    </row>
    <row r="448" spans="3:4" x14ac:dyDescent="0.25">
      <c r="C448" t="s">
        <v>1579</v>
      </c>
      <c r="D448" t="s">
        <v>1580</v>
      </c>
    </row>
    <row r="449" spans="3:4" x14ac:dyDescent="0.25">
      <c r="C449" t="s">
        <v>1581</v>
      </c>
      <c r="D449" t="s">
        <v>1582</v>
      </c>
    </row>
    <row r="450" spans="3:4" x14ac:dyDescent="0.25">
      <c r="C450" t="s">
        <v>1583</v>
      </c>
      <c r="D450" t="s">
        <v>1584</v>
      </c>
    </row>
    <row r="451" spans="3:4" x14ac:dyDescent="0.25">
      <c r="C451" t="s">
        <v>1585</v>
      </c>
      <c r="D451" t="s">
        <v>1586</v>
      </c>
    </row>
    <row r="452" spans="3:4" x14ac:dyDescent="0.25">
      <c r="C452" t="s">
        <v>1587</v>
      </c>
      <c r="D452" t="s">
        <v>1588</v>
      </c>
    </row>
    <row r="453" spans="3:4" x14ac:dyDescent="0.25">
      <c r="C453" t="s">
        <v>1589</v>
      </c>
      <c r="D453" t="s">
        <v>1047</v>
      </c>
    </row>
    <row r="454" spans="3:4" x14ac:dyDescent="0.25">
      <c r="C454" t="s">
        <v>1590</v>
      </c>
      <c r="D454" t="s">
        <v>1591</v>
      </c>
    </row>
    <row r="455" spans="3:4" x14ac:dyDescent="0.25">
      <c r="C455" t="s">
        <v>1592</v>
      </c>
      <c r="D455" t="s">
        <v>1593</v>
      </c>
    </row>
    <row r="456" spans="3:4" x14ac:dyDescent="0.25">
      <c r="C456" t="s">
        <v>1594</v>
      </c>
      <c r="D456" t="s">
        <v>1595</v>
      </c>
    </row>
    <row r="457" spans="3:4" x14ac:dyDescent="0.25">
      <c r="C457" t="s">
        <v>1596</v>
      </c>
      <c r="D457" t="s">
        <v>1597</v>
      </c>
    </row>
    <row r="458" spans="3:4" x14ac:dyDescent="0.25">
      <c r="C458" t="s">
        <v>1598</v>
      </c>
      <c r="D458" t="s">
        <v>1599</v>
      </c>
    </row>
    <row r="459" spans="3:4" x14ac:dyDescent="0.25">
      <c r="C459" t="s">
        <v>1600</v>
      </c>
      <c r="D459" t="s">
        <v>1601</v>
      </c>
    </row>
    <row r="460" spans="3:4" x14ac:dyDescent="0.25">
      <c r="C460" t="s">
        <v>1602</v>
      </c>
      <c r="D460" t="s">
        <v>1603</v>
      </c>
    </row>
    <row r="461" spans="3:4" x14ac:dyDescent="0.25">
      <c r="C461" t="s">
        <v>1604</v>
      </c>
      <c r="D461" t="s">
        <v>1605</v>
      </c>
    </row>
    <row r="462" spans="3:4" x14ac:dyDescent="0.25">
      <c r="C462" t="s">
        <v>1606</v>
      </c>
      <c r="D462" t="s">
        <v>1607</v>
      </c>
    </row>
    <row r="463" spans="3:4" x14ac:dyDescent="0.25">
      <c r="C463" t="s">
        <v>1608</v>
      </c>
      <c r="D463" t="s">
        <v>1609</v>
      </c>
    </row>
    <row r="464" spans="3:4" x14ac:dyDescent="0.25">
      <c r="C464" t="s">
        <v>1610</v>
      </c>
      <c r="D464" t="s">
        <v>1611</v>
      </c>
    </row>
    <row r="465" spans="3:4" x14ac:dyDescent="0.25">
      <c r="C465" t="s">
        <v>1612</v>
      </c>
      <c r="D465" t="s">
        <v>1613</v>
      </c>
    </row>
    <row r="466" spans="3:4" x14ac:dyDescent="0.25">
      <c r="C466" t="s">
        <v>1614</v>
      </c>
      <c r="D466" t="s">
        <v>1615</v>
      </c>
    </row>
    <row r="467" spans="3:4" x14ac:dyDescent="0.25">
      <c r="C467" t="s">
        <v>1616</v>
      </c>
      <c r="D467" t="s">
        <v>1617</v>
      </c>
    </row>
    <row r="468" spans="3:4" x14ac:dyDescent="0.25">
      <c r="C468" t="s">
        <v>1618</v>
      </c>
      <c r="D468" t="s">
        <v>1619</v>
      </c>
    </row>
    <row r="469" spans="3:4" x14ac:dyDescent="0.25">
      <c r="C469" t="s">
        <v>1620</v>
      </c>
      <c r="D469" t="s">
        <v>1621</v>
      </c>
    </row>
    <row r="470" spans="3:4" x14ac:dyDescent="0.25">
      <c r="C470" t="s">
        <v>1622</v>
      </c>
      <c r="D470" t="s">
        <v>1623</v>
      </c>
    </row>
    <row r="471" spans="3:4" x14ac:dyDescent="0.25">
      <c r="C471" t="s">
        <v>1624</v>
      </c>
      <c r="D471" t="s">
        <v>1625</v>
      </c>
    </row>
    <row r="472" spans="3:4" x14ac:dyDescent="0.25">
      <c r="C472" t="s">
        <v>1626</v>
      </c>
      <c r="D472" t="s">
        <v>1627</v>
      </c>
    </row>
    <row r="473" spans="3:4" x14ac:dyDescent="0.25">
      <c r="C473" t="s">
        <v>1628</v>
      </c>
      <c r="D473" t="s">
        <v>1629</v>
      </c>
    </row>
    <row r="474" spans="3:4" x14ac:dyDescent="0.25">
      <c r="C474" t="s">
        <v>1630</v>
      </c>
      <c r="D474" t="s">
        <v>1631</v>
      </c>
    </row>
    <row r="475" spans="3:4" x14ac:dyDescent="0.25">
      <c r="C475" t="s">
        <v>1632</v>
      </c>
      <c r="D475" t="s">
        <v>1633</v>
      </c>
    </row>
    <row r="476" spans="3:4" x14ac:dyDescent="0.25">
      <c r="C476" t="s">
        <v>1634</v>
      </c>
      <c r="D476" t="s">
        <v>1635</v>
      </c>
    </row>
    <row r="477" spans="3:4" x14ac:dyDescent="0.25">
      <c r="C477" t="s">
        <v>1636</v>
      </c>
      <c r="D477" t="s">
        <v>1637</v>
      </c>
    </row>
    <row r="478" spans="3:4" x14ac:dyDescent="0.25">
      <c r="C478" t="s">
        <v>1638</v>
      </c>
      <c r="D478" t="s">
        <v>1639</v>
      </c>
    </row>
    <row r="479" spans="3:4" x14ac:dyDescent="0.25">
      <c r="C479" t="s">
        <v>1640</v>
      </c>
      <c r="D479" t="s">
        <v>1641</v>
      </c>
    </row>
    <row r="480" spans="3:4" x14ac:dyDescent="0.25">
      <c r="C480" t="s">
        <v>1642</v>
      </c>
      <c r="D480" t="s">
        <v>1643</v>
      </c>
    </row>
    <row r="481" spans="3:4" x14ac:dyDescent="0.25">
      <c r="C481" t="s">
        <v>1644</v>
      </c>
      <c r="D481" t="s">
        <v>1645</v>
      </c>
    </row>
    <row r="482" spans="3:4" x14ac:dyDescent="0.25">
      <c r="C482" t="s">
        <v>1646</v>
      </c>
      <c r="D482" t="s">
        <v>1647</v>
      </c>
    </row>
    <row r="483" spans="3:4" x14ac:dyDescent="0.25">
      <c r="C483" t="s">
        <v>1648</v>
      </c>
      <c r="D483" t="s">
        <v>1649</v>
      </c>
    </row>
    <row r="484" spans="3:4" x14ac:dyDescent="0.25">
      <c r="C484" t="s">
        <v>1650</v>
      </c>
      <c r="D484" t="s">
        <v>1651</v>
      </c>
    </row>
    <row r="485" spans="3:4" x14ac:dyDescent="0.25">
      <c r="C485" t="s">
        <v>1652</v>
      </c>
      <c r="D485" t="s">
        <v>1653</v>
      </c>
    </row>
    <row r="486" spans="3:4" x14ac:dyDescent="0.25">
      <c r="C486" t="s">
        <v>1654</v>
      </c>
      <c r="D486" t="s">
        <v>1655</v>
      </c>
    </row>
    <row r="487" spans="3:4" x14ac:dyDescent="0.25">
      <c r="C487" t="s">
        <v>1656</v>
      </c>
      <c r="D487" t="s">
        <v>1657</v>
      </c>
    </row>
    <row r="488" spans="3:4" x14ac:dyDescent="0.25">
      <c r="C488" t="s">
        <v>1658</v>
      </c>
      <c r="D488" t="s">
        <v>1659</v>
      </c>
    </row>
    <row r="489" spans="3:4" x14ac:dyDescent="0.25">
      <c r="C489" t="s">
        <v>1660</v>
      </c>
      <c r="D489" t="s">
        <v>1661</v>
      </c>
    </row>
    <row r="490" spans="3:4" x14ac:dyDescent="0.25">
      <c r="C490" t="s">
        <v>1662</v>
      </c>
      <c r="D490" t="s">
        <v>1663</v>
      </c>
    </row>
    <row r="491" spans="3:4" x14ac:dyDescent="0.25">
      <c r="C491" t="s">
        <v>1664</v>
      </c>
      <c r="D491" t="s">
        <v>1665</v>
      </c>
    </row>
    <row r="492" spans="3:4" x14ac:dyDescent="0.25">
      <c r="C492" t="s">
        <v>1666</v>
      </c>
      <c r="D492" t="s">
        <v>1667</v>
      </c>
    </row>
    <row r="493" spans="3:4" x14ac:dyDescent="0.25">
      <c r="C493" t="s">
        <v>1668</v>
      </c>
      <c r="D493" t="s">
        <v>1669</v>
      </c>
    </row>
    <row r="494" spans="3:4" x14ac:dyDescent="0.25">
      <c r="C494" t="s">
        <v>1670</v>
      </c>
      <c r="D494" t="s">
        <v>1671</v>
      </c>
    </row>
    <row r="495" spans="3:4" x14ac:dyDescent="0.25">
      <c r="C495" t="s">
        <v>1672</v>
      </c>
      <c r="D495" t="s">
        <v>1673</v>
      </c>
    </row>
    <row r="496" spans="3:4" x14ac:dyDescent="0.25">
      <c r="C496" t="s">
        <v>1674</v>
      </c>
      <c r="D496" t="s">
        <v>1675</v>
      </c>
    </row>
    <row r="497" spans="3:4" x14ac:dyDescent="0.25">
      <c r="C497" t="s">
        <v>1676</v>
      </c>
      <c r="D497" t="s">
        <v>1677</v>
      </c>
    </row>
    <row r="498" spans="3:4" x14ac:dyDescent="0.25">
      <c r="C498" t="s">
        <v>1678</v>
      </c>
      <c r="D498" t="s">
        <v>1679</v>
      </c>
    </row>
    <row r="499" spans="3:4" x14ac:dyDescent="0.25">
      <c r="C499" t="s">
        <v>1680</v>
      </c>
      <c r="D499" t="s">
        <v>1681</v>
      </c>
    </row>
    <row r="500" spans="3:4" x14ac:dyDescent="0.25">
      <c r="C500" t="s">
        <v>1682</v>
      </c>
      <c r="D500" t="s">
        <v>1683</v>
      </c>
    </row>
    <row r="501" spans="3:4" x14ac:dyDescent="0.25">
      <c r="C501" t="s">
        <v>1684</v>
      </c>
      <c r="D501" t="s">
        <v>1685</v>
      </c>
    </row>
    <row r="502" spans="3:4" x14ac:dyDescent="0.25">
      <c r="C502" t="s">
        <v>1686</v>
      </c>
      <c r="D502" t="s">
        <v>1687</v>
      </c>
    </row>
    <row r="503" spans="3:4" x14ac:dyDescent="0.25">
      <c r="C503" t="s">
        <v>1688</v>
      </c>
      <c r="D503" t="s">
        <v>1689</v>
      </c>
    </row>
    <row r="504" spans="3:4" x14ac:dyDescent="0.25">
      <c r="C504" t="s">
        <v>1690</v>
      </c>
      <c r="D504" t="s">
        <v>1691</v>
      </c>
    </row>
    <row r="505" spans="3:4" x14ac:dyDescent="0.25">
      <c r="C505" t="s">
        <v>1692</v>
      </c>
      <c r="D505" t="s">
        <v>1693</v>
      </c>
    </row>
    <row r="506" spans="3:4" x14ac:dyDescent="0.25">
      <c r="C506" t="s">
        <v>1694</v>
      </c>
      <c r="D506" t="s">
        <v>1695</v>
      </c>
    </row>
    <row r="507" spans="3:4" x14ac:dyDescent="0.25">
      <c r="C507" t="s">
        <v>1696</v>
      </c>
      <c r="D507" t="s">
        <v>1697</v>
      </c>
    </row>
    <row r="508" spans="3:4" x14ac:dyDescent="0.25">
      <c r="C508" t="s">
        <v>1698</v>
      </c>
      <c r="D508" t="s">
        <v>1699</v>
      </c>
    </row>
    <row r="509" spans="3:4" x14ac:dyDescent="0.25">
      <c r="C509" t="s">
        <v>1700</v>
      </c>
      <c r="D509" t="s">
        <v>1701</v>
      </c>
    </row>
    <row r="510" spans="3:4" x14ac:dyDescent="0.25">
      <c r="C510" t="s">
        <v>1702</v>
      </c>
      <c r="D510" t="s">
        <v>1703</v>
      </c>
    </row>
    <row r="511" spans="3:4" x14ac:dyDescent="0.25">
      <c r="C511" t="s">
        <v>1704</v>
      </c>
      <c r="D511" t="s">
        <v>1705</v>
      </c>
    </row>
    <row r="512" spans="3:4" x14ac:dyDescent="0.25">
      <c r="C512" t="s">
        <v>1706</v>
      </c>
      <c r="D512" t="s">
        <v>1128</v>
      </c>
    </row>
    <row r="513" spans="3:4" x14ac:dyDescent="0.25">
      <c r="C513" t="s">
        <v>1707</v>
      </c>
      <c r="D513" t="s">
        <v>1708</v>
      </c>
    </row>
    <row r="514" spans="3:4" x14ac:dyDescent="0.25">
      <c r="C514" t="s">
        <v>1709</v>
      </c>
      <c r="D514" t="s">
        <v>1710</v>
      </c>
    </row>
    <row r="515" spans="3:4" x14ac:dyDescent="0.25">
      <c r="C515" t="s">
        <v>1711</v>
      </c>
      <c r="D515" t="s">
        <v>1712</v>
      </c>
    </row>
    <row r="516" spans="3:4" x14ac:dyDescent="0.25">
      <c r="C516" t="s">
        <v>1713</v>
      </c>
      <c r="D516" t="s">
        <v>1714</v>
      </c>
    </row>
    <row r="517" spans="3:4" x14ac:dyDescent="0.25">
      <c r="C517" t="s">
        <v>1715</v>
      </c>
      <c r="D517" t="s">
        <v>1716</v>
      </c>
    </row>
    <row r="518" spans="3:4" x14ac:dyDescent="0.25">
      <c r="C518" t="s">
        <v>1717</v>
      </c>
      <c r="D518" t="s">
        <v>1718</v>
      </c>
    </row>
    <row r="519" spans="3:4" x14ac:dyDescent="0.25">
      <c r="C519" t="s">
        <v>1719</v>
      </c>
      <c r="D519" t="s">
        <v>847</v>
      </c>
    </row>
    <row r="520" spans="3:4" x14ac:dyDescent="0.25">
      <c r="C520" t="s">
        <v>1720</v>
      </c>
      <c r="D520" t="s">
        <v>841</v>
      </c>
    </row>
    <row r="521" spans="3:4" x14ac:dyDescent="0.25">
      <c r="C521" t="s">
        <v>1721</v>
      </c>
      <c r="D521" t="s">
        <v>1722</v>
      </c>
    </row>
    <row r="522" spans="3:4" x14ac:dyDescent="0.25">
      <c r="C522" t="s">
        <v>1723</v>
      </c>
      <c r="D522" t="s">
        <v>1724</v>
      </c>
    </row>
    <row r="523" spans="3:4" x14ac:dyDescent="0.25">
      <c r="C523" t="s">
        <v>1725</v>
      </c>
      <c r="D523" t="s">
        <v>1726</v>
      </c>
    </row>
    <row r="524" spans="3:4" x14ac:dyDescent="0.25">
      <c r="C524" t="s">
        <v>1727</v>
      </c>
      <c r="D524" t="s">
        <v>1728</v>
      </c>
    </row>
    <row r="525" spans="3:4" x14ac:dyDescent="0.25">
      <c r="C525" t="s">
        <v>1729</v>
      </c>
      <c r="D525" t="s">
        <v>1730</v>
      </c>
    </row>
    <row r="526" spans="3:4" x14ac:dyDescent="0.25">
      <c r="C526" t="s">
        <v>1731</v>
      </c>
      <c r="D526" t="s">
        <v>1732</v>
      </c>
    </row>
    <row r="527" spans="3:4" x14ac:dyDescent="0.25">
      <c r="C527" t="s">
        <v>1733</v>
      </c>
      <c r="D527" t="s">
        <v>1734</v>
      </c>
    </row>
    <row r="528" spans="3:4" x14ac:dyDescent="0.25">
      <c r="C528" t="s">
        <v>1735</v>
      </c>
      <c r="D528" t="s">
        <v>1736</v>
      </c>
    </row>
    <row r="529" spans="3:4" x14ac:dyDescent="0.25">
      <c r="C529" t="s">
        <v>1737</v>
      </c>
      <c r="D529" t="s">
        <v>1738</v>
      </c>
    </row>
    <row r="530" spans="3:4" x14ac:dyDescent="0.25">
      <c r="C530" t="s">
        <v>1739</v>
      </c>
      <c r="D530" t="s">
        <v>1740</v>
      </c>
    </row>
    <row r="531" spans="3:4" x14ac:dyDescent="0.25">
      <c r="C531" t="s">
        <v>1741</v>
      </c>
      <c r="D531" t="s">
        <v>1742</v>
      </c>
    </row>
    <row r="532" spans="3:4" x14ac:dyDescent="0.25">
      <c r="C532" t="s">
        <v>1743</v>
      </c>
      <c r="D532" t="s">
        <v>1744</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976B40-24F7-425B-8BEF-2DC69B08BDD0}">
  <sheetPr filterMode="1">
    <pageSetUpPr fitToPage="1"/>
  </sheetPr>
  <dimension ref="A1:H115"/>
  <sheetViews>
    <sheetView workbookViewId="0">
      <selection activeCell="G45" sqref="G45"/>
    </sheetView>
  </sheetViews>
  <sheetFormatPr defaultColWidth="9.140625" defaultRowHeight="14.25" x14ac:dyDescent="0.2"/>
  <cols>
    <col min="1" max="1" width="9.140625" style="7"/>
    <col min="2" max="2" width="6.28515625" style="7" customWidth="1"/>
    <col min="3" max="3" width="13.28515625" style="7" customWidth="1"/>
    <col min="4" max="4" width="56.5703125" style="7" hidden="1" customWidth="1"/>
    <col min="5" max="5" width="25.5703125" style="7" hidden="1" customWidth="1"/>
    <col min="6" max="6" width="10.7109375" style="7" hidden="1" customWidth="1"/>
    <col min="7" max="7" width="93.140625" style="7" customWidth="1"/>
    <col min="8" max="8" width="23.5703125" style="7" customWidth="1"/>
    <col min="9" max="16384" width="9.140625" style="7"/>
  </cols>
  <sheetData>
    <row r="1" spans="1:8" s="5" customFormat="1" ht="31.5" customHeight="1" thickTop="1" x14ac:dyDescent="0.25">
      <c r="A1" s="132" t="s">
        <v>2451</v>
      </c>
      <c r="B1" s="134" t="s">
        <v>2452</v>
      </c>
      <c r="C1" s="135"/>
      <c r="D1" s="136"/>
      <c r="E1" s="137"/>
      <c r="F1" s="138" t="s">
        <v>3393</v>
      </c>
      <c r="G1" s="139"/>
      <c r="H1" s="140"/>
    </row>
    <row r="2" spans="1:8" ht="126.75" thickBot="1" x14ac:dyDescent="0.25">
      <c r="A2" s="133"/>
      <c r="B2" s="76" t="s">
        <v>2453</v>
      </c>
      <c r="C2" s="93" t="s">
        <v>2454</v>
      </c>
      <c r="D2" s="80" t="s">
        <v>2455</v>
      </c>
      <c r="E2" s="6" t="s">
        <v>2456</v>
      </c>
      <c r="F2" s="77" t="s">
        <v>2457</v>
      </c>
      <c r="G2" s="94" t="s">
        <v>3394</v>
      </c>
      <c r="H2" s="95" t="s">
        <v>2458</v>
      </c>
    </row>
    <row r="3" spans="1:8" s="14" customFormat="1" ht="15.75" hidden="1" customHeight="1" x14ac:dyDescent="0.25">
      <c r="A3" s="8">
        <v>71101</v>
      </c>
      <c r="B3" s="9">
        <v>1</v>
      </c>
      <c r="C3" s="68" t="s">
        <v>2459</v>
      </c>
      <c r="D3" s="10" t="s">
        <v>2460</v>
      </c>
      <c r="E3" s="11" t="s">
        <v>2461</v>
      </c>
      <c r="F3" s="12">
        <v>71103</v>
      </c>
      <c r="G3" s="88" t="s">
        <v>2462</v>
      </c>
      <c r="H3" s="89" t="s">
        <v>967</v>
      </c>
    </row>
    <row r="4" spans="1:8" s="14" customFormat="1" ht="15.75" hidden="1" customHeight="1" thickBot="1" x14ac:dyDescent="0.25">
      <c r="A4" s="8">
        <v>71101</v>
      </c>
      <c r="B4" s="9">
        <v>1</v>
      </c>
      <c r="C4" s="67" t="s">
        <v>2463</v>
      </c>
      <c r="D4" s="10" t="s">
        <v>2464</v>
      </c>
      <c r="E4" s="11" t="s">
        <v>2465</v>
      </c>
      <c r="F4" s="12">
        <v>71104</v>
      </c>
      <c r="G4" s="85" t="s">
        <v>2466</v>
      </c>
      <c r="H4" s="86" t="s">
        <v>967</v>
      </c>
    </row>
    <row r="5" spans="1:8" s="14" customFormat="1" ht="15.75" hidden="1" customHeight="1" x14ac:dyDescent="0.25">
      <c r="A5" s="8">
        <v>74717</v>
      </c>
      <c r="B5" s="78">
        <v>1</v>
      </c>
      <c r="C5" s="96" t="s">
        <v>2467</v>
      </c>
      <c r="D5" s="81" t="s">
        <v>2468</v>
      </c>
      <c r="E5" s="11" t="s">
        <v>2469</v>
      </c>
      <c r="F5" s="79">
        <v>71105</v>
      </c>
      <c r="G5" s="99" t="s">
        <v>2470</v>
      </c>
      <c r="H5" s="100" t="s">
        <v>967</v>
      </c>
    </row>
    <row r="6" spans="1:8" s="14" customFormat="1" ht="15.75" hidden="1" customHeight="1" x14ac:dyDescent="0.25">
      <c r="A6" s="8">
        <v>71902</v>
      </c>
      <c r="B6" s="78">
        <v>1</v>
      </c>
      <c r="C6" s="97" t="s">
        <v>2471</v>
      </c>
      <c r="D6" s="81" t="s">
        <v>2472</v>
      </c>
      <c r="E6" s="11" t="s">
        <v>2473</v>
      </c>
      <c r="F6" s="79">
        <v>71106</v>
      </c>
      <c r="G6" s="101" t="s">
        <v>2474</v>
      </c>
      <c r="H6" s="102" t="s">
        <v>967</v>
      </c>
    </row>
    <row r="7" spans="1:8" s="14" customFormat="1" ht="15.75" hidden="1" customHeight="1" x14ac:dyDescent="0.25">
      <c r="A7" s="8">
        <v>71902</v>
      </c>
      <c r="B7" s="78">
        <v>1</v>
      </c>
      <c r="C7" s="97" t="s">
        <v>2475</v>
      </c>
      <c r="D7" s="81" t="s">
        <v>2476</v>
      </c>
      <c r="E7" s="11" t="s">
        <v>2477</v>
      </c>
      <c r="F7" s="79">
        <v>71107</v>
      </c>
      <c r="G7" s="101" t="s">
        <v>2478</v>
      </c>
      <c r="H7" s="102" t="s">
        <v>967</v>
      </c>
    </row>
    <row r="8" spans="1:8" s="14" customFormat="1" ht="15.75" hidden="1" customHeight="1" thickBot="1" x14ac:dyDescent="0.3">
      <c r="A8" s="8">
        <v>71902</v>
      </c>
      <c r="B8" s="78">
        <v>1</v>
      </c>
      <c r="C8" s="98" t="s">
        <v>2479</v>
      </c>
      <c r="D8" s="81" t="s">
        <v>2480</v>
      </c>
      <c r="E8" s="11" t="s">
        <v>2481</v>
      </c>
      <c r="F8" s="79">
        <v>71108</v>
      </c>
      <c r="G8" s="103" t="s">
        <v>2482</v>
      </c>
      <c r="H8" s="104" t="s">
        <v>967</v>
      </c>
    </row>
    <row r="9" spans="1:8" s="14" customFormat="1" ht="15.75" hidden="1" customHeight="1" x14ac:dyDescent="0.25">
      <c r="A9" s="8">
        <v>72259</v>
      </c>
      <c r="B9" s="9">
        <v>1</v>
      </c>
      <c r="C9" s="68" t="s">
        <v>2483</v>
      </c>
      <c r="D9" s="10" t="s">
        <v>2484</v>
      </c>
      <c r="E9" s="11" t="s">
        <v>2485</v>
      </c>
      <c r="F9" s="12">
        <v>71109</v>
      </c>
      <c r="G9" s="88" t="s">
        <v>2486</v>
      </c>
      <c r="H9" s="89" t="s">
        <v>967</v>
      </c>
    </row>
    <row r="10" spans="1:8" s="14" customFormat="1" ht="15.75" hidden="1" customHeight="1" x14ac:dyDescent="0.25">
      <c r="A10" s="16" t="s">
        <v>2487</v>
      </c>
      <c r="B10" s="9">
        <v>1</v>
      </c>
      <c r="C10" s="9" t="s">
        <v>2488</v>
      </c>
      <c r="D10" s="10" t="s">
        <v>2489</v>
      </c>
      <c r="E10" s="11" t="s">
        <v>2490</v>
      </c>
      <c r="F10" s="12">
        <v>71110</v>
      </c>
      <c r="G10" s="13" t="s">
        <v>2491</v>
      </c>
      <c r="H10" s="15" t="s">
        <v>967</v>
      </c>
    </row>
    <row r="11" spans="1:8" s="14" customFormat="1" ht="15.75" hidden="1" customHeight="1" thickBot="1" x14ac:dyDescent="0.25">
      <c r="A11" s="16" t="s">
        <v>2487</v>
      </c>
      <c r="B11" s="9">
        <v>1</v>
      </c>
      <c r="C11" s="87" t="s">
        <v>2492</v>
      </c>
      <c r="D11" s="10" t="s">
        <v>2493</v>
      </c>
      <c r="E11" s="11" t="s">
        <v>2494</v>
      </c>
      <c r="F11" s="12">
        <v>71111</v>
      </c>
      <c r="G11" s="85" t="s">
        <v>2495</v>
      </c>
      <c r="H11" s="86" t="s">
        <v>967</v>
      </c>
    </row>
    <row r="12" spans="1:8" s="14" customFormat="1" ht="15.75" hidden="1" customHeight="1" thickBot="1" x14ac:dyDescent="0.3">
      <c r="A12" s="16" t="s">
        <v>2487</v>
      </c>
      <c r="B12" s="78">
        <v>1</v>
      </c>
      <c r="C12" s="105" t="s">
        <v>2496</v>
      </c>
      <c r="D12" s="81" t="s">
        <v>2497</v>
      </c>
      <c r="E12" s="11" t="s">
        <v>2498</v>
      </c>
      <c r="F12" s="79">
        <v>71112</v>
      </c>
      <c r="G12" s="106" t="s">
        <v>2499</v>
      </c>
      <c r="H12" s="107" t="s">
        <v>967</v>
      </c>
    </row>
    <row r="13" spans="1:8" s="14" customFormat="1" ht="15.75" hidden="1" customHeight="1" x14ac:dyDescent="0.25">
      <c r="A13" s="16" t="s">
        <v>2487</v>
      </c>
      <c r="B13" s="9">
        <v>1</v>
      </c>
      <c r="C13" s="83" t="s">
        <v>2500</v>
      </c>
      <c r="D13" s="10" t="s">
        <v>2501</v>
      </c>
      <c r="E13" s="11" t="s">
        <v>2502</v>
      </c>
      <c r="F13" s="12">
        <v>71113</v>
      </c>
      <c r="G13" s="88" t="s">
        <v>2503</v>
      </c>
      <c r="H13" s="89" t="s">
        <v>967</v>
      </c>
    </row>
    <row r="14" spans="1:8" s="14" customFormat="1" ht="15.75" hidden="1" customHeight="1" x14ac:dyDescent="0.25">
      <c r="A14" s="16" t="s">
        <v>2487</v>
      </c>
      <c r="B14" s="9">
        <v>1</v>
      </c>
      <c r="C14" s="11" t="s">
        <v>2504</v>
      </c>
      <c r="D14" s="10" t="s">
        <v>2505</v>
      </c>
      <c r="E14" s="11" t="s">
        <v>2506</v>
      </c>
      <c r="F14" s="12">
        <v>71114</v>
      </c>
      <c r="G14" s="13" t="s">
        <v>2507</v>
      </c>
      <c r="H14" s="15" t="s">
        <v>967</v>
      </c>
    </row>
    <row r="15" spans="1:8" s="14" customFormat="1" ht="15.75" hidden="1" customHeight="1" x14ac:dyDescent="0.25">
      <c r="A15" s="8">
        <v>71902</v>
      </c>
      <c r="B15" s="9">
        <v>1</v>
      </c>
      <c r="C15" s="141" t="s">
        <v>2508</v>
      </c>
      <c r="D15" s="141" t="s">
        <v>2509</v>
      </c>
      <c r="E15" s="147" t="s">
        <v>2510</v>
      </c>
      <c r="F15" s="12">
        <v>71115</v>
      </c>
      <c r="G15" s="13" t="s">
        <v>2511</v>
      </c>
      <c r="H15" s="15" t="s">
        <v>967</v>
      </c>
    </row>
    <row r="16" spans="1:8" s="14" customFormat="1" ht="15.75" hidden="1" customHeight="1" x14ac:dyDescent="0.25">
      <c r="A16" s="8">
        <v>72109</v>
      </c>
      <c r="B16" s="9">
        <v>1</v>
      </c>
      <c r="C16" s="142"/>
      <c r="D16" s="142"/>
      <c r="E16" s="148"/>
      <c r="F16" s="12">
        <v>71116</v>
      </c>
      <c r="G16" s="13" t="s">
        <v>2512</v>
      </c>
      <c r="H16" s="15" t="s">
        <v>967</v>
      </c>
    </row>
    <row r="17" spans="1:8" s="14" customFormat="1" ht="15.75" hidden="1" customHeight="1" x14ac:dyDescent="0.25">
      <c r="A17" s="8">
        <v>72110</v>
      </c>
      <c r="B17" s="9">
        <v>1</v>
      </c>
      <c r="C17" s="142"/>
      <c r="D17" s="142"/>
      <c r="E17" s="148"/>
      <c r="F17" s="12">
        <v>71117</v>
      </c>
      <c r="G17" s="13" t="s">
        <v>2513</v>
      </c>
      <c r="H17" s="15" t="s">
        <v>967</v>
      </c>
    </row>
    <row r="18" spans="1:8" s="14" customFormat="1" ht="15.75" hidden="1" customHeight="1" x14ac:dyDescent="0.25">
      <c r="A18" s="8">
        <v>72111</v>
      </c>
      <c r="B18" s="9">
        <v>1</v>
      </c>
      <c r="C18" s="142"/>
      <c r="D18" s="142"/>
      <c r="E18" s="148"/>
      <c r="F18" s="12">
        <v>71118</v>
      </c>
      <c r="G18" s="13" t="s">
        <v>2514</v>
      </c>
      <c r="H18" s="15" t="s">
        <v>967</v>
      </c>
    </row>
    <row r="19" spans="1:8" s="14" customFormat="1" ht="15.75" hidden="1" customHeight="1" x14ac:dyDescent="0.25">
      <c r="A19" s="8">
        <v>72112</v>
      </c>
      <c r="B19" s="9">
        <v>1</v>
      </c>
      <c r="C19" s="142"/>
      <c r="D19" s="142"/>
      <c r="E19" s="148"/>
      <c r="F19" s="12">
        <v>71119</v>
      </c>
      <c r="G19" s="13" t="s">
        <v>2515</v>
      </c>
      <c r="H19" s="15" t="s">
        <v>967</v>
      </c>
    </row>
    <row r="20" spans="1:8" s="14" customFormat="1" ht="15.75" hidden="1" customHeight="1" x14ac:dyDescent="0.25">
      <c r="A20" s="8">
        <v>72113</v>
      </c>
      <c r="B20" s="9">
        <v>1</v>
      </c>
      <c r="C20" s="142"/>
      <c r="D20" s="142"/>
      <c r="E20" s="148"/>
      <c r="F20" s="12">
        <v>71120</v>
      </c>
      <c r="G20" s="13" t="s">
        <v>2516</v>
      </c>
      <c r="H20" s="15" t="s">
        <v>967</v>
      </c>
    </row>
    <row r="21" spans="1:8" s="14" customFormat="1" ht="15.75" hidden="1" customHeight="1" x14ac:dyDescent="0.25">
      <c r="A21" s="8">
        <v>72114</v>
      </c>
      <c r="B21" s="9">
        <v>1</v>
      </c>
      <c r="C21" s="142"/>
      <c r="D21" s="142"/>
      <c r="E21" s="148"/>
      <c r="F21" s="12">
        <v>71121</v>
      </c>
      <c r="G21" s="13" t="s">
        <v>2517</v>
      </c>
      <c r="H21" s="15" t="s">
        <v>967</v>
      </c>
    </row>
    <row r="22" spans="1:8" s="14" customFormat="1" ht="15.75" hidden="1" customHeight="1" x14ac:dyDescent="0.25">
      <c r="A22" s="8">
        <v>72115</v>
      </c>
      <c r="B22" s="9">
        <v>1</v>
      </c>
      <c r="C22" s="142"/>
      <c r="D22" s="142"/>
      <c r="E22" s="148"/>
      <c r="F22" s="12">
        <v>71122</v>
      </c>
      <c r="G22" s="13" t="s">
        <v>2518</v>
      </c>
      <c r="H22" s="15" t="s">
        <v>967</v>
      </c>
    </row>
    <row r="23" spans="1:8" s="14" customFormat="1" ht="15.75" hidden="1" customHeight="1" x14ac:dyDescent="0.25">
      <c r="A23" s="8">
        <v>72116</v>
      </c>
      <c r="B23" s="9">
        <v>1</v>
      </c>
      <c r="C23" s="142"/>
      <c r="D23" s="142"/>
      <c r="E23" s="148"/>
      <c r="F23" s="12">
        <v>71123</v>
      </c>
      <c r="G23" s="13" t="s">
        <v>2519</v>
      </c>
      <c r="H23" s="15" t="s">
        <v>967</v>
      </c>
    </row>
    <row r="24" spans="1:8" s="14" customFormat="1" ht="15.75" hidden="1" customHeight="1" x14ac:dyDescent="0.25">
      <c r="A24" s="8">
        <v>72117</v>
      </c>
      <c r="B24" s="9">
        <v>1</v>
      </c>
      <c r="C24" s="142"/>
      <c r="D24" s="142"/>
      <c r="E24" s="148"/>
      <c r="F24" s="12">
        <v>71124</v>
      </c>
      <c r="G24" s="13" t="s">
        <v>2520</v>
      </c>
      <c r="H24" s="15" t="s">
        <v>967</v>
      </c>
    </row>
    <row r="25" spans="1:8" s="14" customFormat="1" ht="15.75" hidden="1" customHeight="1" x14ac:dyDescent="0.25">
      <c r="A25" s="8">
        <v>72118</v>
      </c>
      <c r="B25" s="9">
        <v>1</v>
      </c>
      <c r="C25" s="142"/>
      <c r="D25" s="142"/>
      <c r="E25" s="148"/>
      <c r="F25" s="12">
        <v>71125</v>
      </c>
      <c r="G25" s="13" t="s">
        <v>2521</v>
      </c>
      <c r="H25" s="15" t="s">
        <v>967</v>
      </c>
    </row>
    <row r="26" spans="1:8" s="14" customFormat="1" ht="15.75" hidden="1" customHeight="1" thickBot="1" x14ac:dyDescent="0.25">
      <c r="A26" s="8">
        <v>72119</v>
      </c>
      <c r="B26" s="9">
        <v>1</v>
      </c>
      <c r="C26" s="142"/>
      <c r="D26" s="142"/>
      <c r="E26" s="148"/>
      <c r="F26" s="12">
        <v>71126</v>
      </c>
      <c r="G26" s="85" t="s">
        <v>2522</v>
      </c>
      <c r="H26" s="86" t="s">
        <v>967</v>
      </c>
    </row>
    <row r="27" spans="1:8" s="14" customFormat="1" ht="15.75" hidden="1" customHeight="1" x14ac:dyDescent="0.25">
      <c r="A27" s="8">
        <v>72120</v>
      </c>
      <c r="B27" s="78">
        <v>1</v>
      </c>
      <c r="C27" s="143"/>
      <c r="D27" s="145"/>
      <c r="E27" s="148"/>
      <c r="F27" s="79">
        <v>71127</v>
      </c>
      <c r="G27" s="99" t="s">
        <v>2523</v>
      </c>
      <c r="H27" s="100" t="s">
        <v>967</v>
      </c>
    </row>
    <row r="28" spans="1:8" s="14" customFormat="1" ht="15.75" hidden="1" customHeight="1" thickBot="1" x14ac:dyDescent="0.3">
      <c r="A28" s="8">
        <v>72121</v>
      </c>
      <c r="B28" s="78">
        <v>1</v>
      </c>
      <c r="C28" s="144"/>
      <c r="D28" s="146"/>
      <c r="E28" s="149"/>
      <c r="F28" s="79">
        <v>71128</v>
      </c>
      <c r="G28" s="103" t="s">
        <v>2524</v>
      </c>
      <c r="H28" s="104" t="s">
        <v>967</v>
      </c>
    </row>
    <row r="29" spans="1:8" s="14" customFormat="1" ht="15.75" hidden="1" customHeight="1" thickBot="1" x14ac:dyDescent="0.25">
      <c r="A29" s="8">
        <v>72256</v>
      </c>
      <c r="B29" s="9">
        <v>1</v>
      </c>
      <c r="C29" s="82" t="s">
        <v>2525</v>
      </c>
      <c r="D29" s="10" t="s">
        <v>2526</v>
      </c>
      <c r="E29" s="11" t="s">
        <v>2527</v>
      </c>
      <c r="F29" s="12">
        <v>71129</v>
      </c>
      <c r="G29" s="90" t="s">
        <v>2528</v>
      </c>
      <c r="H29" s="91" t="s">
        <v>967</v>
      </c>
    </row>
    <row r="30" spans="1:8" s="14" customFormat="1" ht="15.75" hidden="1" customHeight="1" x14ac:dyDescent="0.25">
      <c r="A30" s="8">
        <v>72259</v>
      </c>
      <c r="B30" s="78">
        <v>1</v>
      </c>
      <c r="C30" s="96" t="s">
        <v>2529</v>
      </c>
      <c r="D30" s="81" t="s">
        <v>2530</v>
      </c>
      <c r="E30" s="11" t="s">
        <v>2531</v>
      </c>
      <c r="F30" s="79">
        <v>71130</v>
      </c>
      <c r="G30" s="99" t="s">
        <v>2532</v>
      </c>
      <c r="H30" s="100" t="s">
        <v>967</v>
      </c>
    </row>
    <row r="31" spans="1:8" s="14" customFormat="1" ht="15.75" hidden="1" customHeight="1" thickBot="1" x14ac:dyDescent="0.3">
      <c r="A31" s="8">
        <v>72277</v>
      </c>
      <c r="B31" s="78">
        <v>1</v>
      </c>
      <c r="C31" s="98" t="s">
        <v>2533</v>
      </c>
      <c r="D31" s="81" t="s">
        <v>2534</v>
      </c>
      <c r="E31" s="11" t="s">
        <v>2535</v>
      </c>
      <c r="F31" s="79">
        <v>71131</v>
      </c>
      <c r="G31" s="103" t="s">
        <v>2536</v>
      </c>
      <c r="H31" s="104" t="s">
        <v>967</v>
      </c>
    </row>
    <row r="32" spans="1:8" s="14" customFormat="1" ht="15.75" hidden="1" customHeight="1" thickBot="1" x14ac:dyDescent="0.25">
      <c r="A32" s="8">
        <v>72279</v>
      </c>
      <c r="B32" s="9">
        <v>1</v>
      </c>
      <c r="C32" s="92" t="s">
        <v>2537</v>
      </c>
      <c r="D32" s="18" t="s">
        <v>2538</v>
      </c>
      <c r="E32" s="17" t="s">
        <v>2539</v>
      </c>
      <c r="F32" s="12">
        <v>71132</v>
      </c>
      <c r="G32" s="90" t="s">
        <v>2540</v>
      </c>
      <c r="H32" s="91" t="s">
        <v>967</v>
      </c>
    </row>
    <row r="33" spans="1:8" s="14" customFormat="1" ht="15.75" hidden="1" customHeight="1" x14ac:dyDescent="0.25">
      <c r="A33" s="8">
        <v>73799</v>
      </c>
      <c r="B33" s="78">
        <v>1</v>
      </c>
      <c r="C33" s="96" t="s">
        <v>2541</v>
      </c>
      <c r="D33" s="84" t="s">
        <v>2542</v>
      </c>
      <c r="E33" s="11" t="s">
        <v>2543</v>
      </c>
      <c r="F33" s="79">
        <v>71133</v>
      </c>
      <c r="G33" s="99" t="s">
        <v>2544</v>
      </c>
      <c r="H33" s="100" t="s">
        <v>967</v>
      </c>
    </row>
    <row r="34" spans="1:8" s="14" customFormat="1" ht="15.75" hidden="1" customHeight="1" thickBot="1" x14ac:dyDescent="0.3">
      <c r="A34" s="8">
        <v>74717</v>
      </c>
      <c r="B34" s="78">
        <v>1</v>
      </c>
      <c r="C34" s="98" t="s">
        <v>2545</v>
      </c>
      <c r="D34" s="84" t="s">
        <v>2546</v>
      </c>
      <c r="E34" s="11" t="s">
        <v>2547</v>
      </c>
      <c r="F34" s="79">
        <v>71134</v>
      </c>
      <c r="G34" s="103" t="s">
        <v>2548</v>
      </c>
      <c r="H34" s="104" t="s">
        <v>967</v>
      </c>
    </row>
    <row r="35" spans="1:8" s="14" customFormat="1" ht="15.75" customHeight="1" thickBot="1" x14ac:dyDescent="0.3">
      <c r="A35" s="8">
        <v>71151</v>
      </c>
      <c r="B35" s="78">
        <v>1</v>
      </c>
      <c r="C35" s="82" t="s">
        <v>3463</v>
      </c>
      <c r="D35" s="10" t="s">
        <v>3468</v>
      </c>
      <c r="E35" s="11" t="s">
        <v>3473</v>
      </c>
      <c r="F35" s="12">
        <v>71153</v>
      </c>
      <c r="G35" s="90" t="s">
        <v>3478</v>
      </c>
      <c r="H35" s="104" t="s">
        <v>967</v>
      </c>
    </row>
    <row r="36" spans="1:8" s="14" customFormat="1" ht="15.75" customHeight="1" thickBot="1" x14ac:dyDescent="0.3">
      <c r="A36" s="8">
        <v>71151</v>
      </c>
      <c r="B36" s="78">
        <v>1</v>
      </c>
      <c r="C36" s="105" t="s">
        <v>3464</v>
      </c>
      <c r="D36" s="81" t="s">
        <v>3469</v>
      </c>
      <c r="E36" s="11" t="s">
        <v>3474</v>
      </c>
      <c r="F36" s="79">
        <v>71154</v>
      </c>
      <c r="G36" s="106" t="s">
        <v>3479</v>
      </c>
      <c r="H36" s="104" t="s">
        <v>967</v>
      </c>
    </row>
    <row r="37" spans="1:8" s="14" customFormat="1" ht="15.75" customHeight="1" thickBot="1" x14ac:dyDescent="0.3">
      <c r="A37" s="8">
        <v>71151</v>
      </c>
      <c r="B37" s="78">
        <v>1</v>
      </c>
      <c r="C37" s="83" t="s">
        <v>3465</v>
      </c>
      <c r="D37" s="10" t="s">
        <v>3470</v>
      </c>
      <c r="E37" s="11" t="s">
        <v>3475</v>
      </c>
      <c r="F37" s="12">
        <v>71155</v>
      </c>
      <c r="G37" s="88" t="s">
        <v>3480</v>
      </c>
      <c r="H37" s="104" t="s">
        <v>967</v>
      </c>
    </row>
    <row r="38" spans="1:8" s="14" customFormat="1" ht="15.75" customHeight="1" thickBot="1" x14ac:dyDescent="0.3">
      <c r="A38" s="8">
        <v>71151</v>
      </c>
      <c r="B38" s="78">
        <v>1</v>
      </c>
      <c r="C38" s="11" t="s">
        <v>3466</v>
      </c>
      <c r="D38" s="10" t="s">
        <v>3471</v>
      </c>
      <c r="E38" s="11" t="s">
        <v>3476</v>
      </c>
      <c r="F38" s="12">
        <v>71156</v>
      </c>
      <c r="G38" s="13" t="s">
        <v>3481</v>
      </c>
      <c r="H38" s="104" t="s">
        <v>967</v>
      </c>
    </row>
    <row r="39" spans="1:8" s="14" customFormat="1" ht="15.75" customHeight="1" thickBot="1" x14ac:dyDescent="0.3">
      <c r="A39" s="8">
        <v>71151</v>
      </c>
      <c r="B39" s="78">
        <v>1</v>
      </c>
      <c r="C39" s="11" t="s">
        <v>3467</v>
      </c>
      <c r="D39" s="10" t="s">
        <v>3472</v>
      </c>
      <c r="E39" s="11" t="s">
        <v>3477</v>
      </c>
      <c r="F39" s="12">
        <v>71157</v>
      </c>
      <c r="G39" s="13" t="s">
        <v>3482</v>
      </c>
      <c r="H39" s="104" t="s">
        <v>967</v>
      </c>
    </row>
    <row r="40" spans="1:8" s="14" customFormat="1" ht="15.75" customHeight="1" thickBot="1" x14ac:dyDescent="0.3">
      <c r="A40" s="8">
        <v>71151</v>
      </c>
      <c r="B40" s="9">
        <v>2</v>
      </c>
      <c r="C40" s="82" t="s">
        <v>2549</v>
      </c>
      <c r="D40" s="10" t="s">
        <v>2550</v>
      </c>
      <c r="E40" s="11" t="s">
        <v>2551</v>
      </c>
      <c r="F40" s="12">
        <v>71153</v>
      </c>
      <c r="G40" s="90" t="s">
        <v>2552</v>
      </c>
      <c r="H40" s="91" t="s">
        <v>2553</v>
      </c>
    </row>
    <row r="41" spans="1:8" s="14" customFormat="1" ht="15.75" customHeight="1" thickBot="1" x14ac:dyDescent="0.3">
      <c r="A41" s="8">
        <v>71151</v>
      </c>
      <c r="B41" s="78">
        <v>2</v>
      </c>
      <c r="C41" s="105" t="s">
        <v>2554</v>
      </c>
      <c r="D41" s="81" t="s">
        <v>2555</v>
      </c>
      <c r="E41" s="11" t="s">
        <v>2556</v>
      </c>
      <c r="F41" s="79">
        <v>71154</v>
      </c>
      <c r="G41" s="106" t="s">
        <v>2557</v>
      </c>
      <c r="H41" s="107" t="s">
        <v>2553</v>
      </c>
    </row>
    <row r="42" spans="1:8" s="14" customFormat="1" ht="15.75" customHeight="1" x14ac:dyDescent="0.25">
      <c r="A42" s="8">
        <v>71151</v>
      </c>
      <c r="B42" s="9">
        <v>2</v>
      </c>
      <c r="C42" s="83" t="s">
        <v>2558</v>
      </c>
      <c r="D42" s="10" t="s">
        <v>2559</v>
      </c>
      <c r="E42" s="11" t="s">
        <v>2560</v>
      </c>
      <c r="F42" s="12">
        <v>71155</v>
      </c>
      <c r="G42" s="88" t="s">
        <v>2561</v>
      </c>
      <c r="H42" s="89" t="s">
        <v>2553</v>
      </c>
    </row>
    <row r="43" spans="1:8" s="14" customFormat="1" ht="15.75" customHeight="1" x14ac:dyDescent="0.25">
      <c r="A43" s="8">
        <v>71151</v>
      </c>
      <c r="B43" s="9">
        <v>2</v>
      </c>
      <c r="C43" s="11" t="s">
        <v>2562</v>
      </c>
      <c r="D43" s="10" t="s">
        <v>2563</v>
      </c>
      <c r="E43" s="11" t="s">
        <v>2564</v>
      </c>
      <c r="F43" s="12">
        <v>71156</v>
      </c>
      <c r="G43" s="13" t="s">
        <v>2565</v>
      </c>
      <c r="H43" s="15" t="s">
        <v>2553</v>
      </c>
    </row>
    <row r="44" spans="1:8" s="14" customFormat="1" ht="15.75" customHeight="1" x14ac:dyDescent="0.25">
      <c r="A44" s="8">
        <v>71151</v>
      </c>
      <c r="B44" s="9">
        <v>2</v>
      </c>
      <c r="C44" s="11" t="s">
        <v>2566</v>
      </c>
      <c r="D44" s="10" t="s">
        <v>2567</v>
      </c>
      <c r="E44" s="11" t="s">
        <v>2568</v>
      </c>
      <c r="F44" s="12">
        <v>71157</v>
      </c>
      <c r="G44" s="13" t="s">
        <v>2569</v>
      </c>
      <c r="H44" s="15" t="s">
        <v>2553</v>
      </c>
    </row>
    <row r="45" spans="1:8" s="14" customFormat="1" ht="15.75" customHeight="1" x14ac:dyDescent="0.25">
      <c r="A45" s="8">
        <v>71201</v>
      </c>
      <c r="B45" s="9">
        <v>3</v>
      </c>
      <c r="C45" s="11" t="s">
        <v>2570</v>
      </c>
      <c r="D45" s="10" t="s">
        <v>2571</v>
      </c>
      <c r="E45" s="11" t="s">
        <v>2572</v>
      </c>
      <c r="F45" s="12">
        <v>71203</v>
      </c>
      <c r="G45" s="13" t="s">
        <v>2573</v>
      </c>
      <c r="H45" s="15" t="s">
        <v>2574</v>
      </c>
    </row>
    <row r="46" spans="1:8" s="14" customFormat="1" ht="15.75" customHeight="1" x14ac:dyDescent="0.25">
      <c r="A46" s="8">
        <v>71201</v>
      </c>
      <c r="B46" s="9">
        <v>3</v>
      </c>
      <c r="C46" s="11" t="s">
        <v>2575</v>
      </c>
      <c r="D46" s="10" t="s">
        <v>2576</v>
      </c>
      <c r="E46" s="11" t="s">
        <v>2577</v>
      </c>
      <c r="F46" s="12">
        <v>71204</v>
      </c>
      <c r="G46" s="13" t="s">
        <v>2578</v>
      </c>
      <c r="H46" s="15" t="s">
        <v>2574</v>
      </c>
    </row>
    <row r="47" spans="1:8" s="14" customFormat="1" ht="15.75" customHeight="1" x14ac:dyDescent="0.25">
      <c r="A47" s="8">
        <v>71201</v>
      </c>
      <c r="B47" s="9">
        <v>3</v>
      </c>
      <c r="C47" s="11" t="s">
        <v>2579</v>
      </c>
      <c r="D47" s="10" t="s">
        <v>2580</v>
      </c>
      <c r="E47" s="11" t="s">
        <v>2581</v>
      </c>
      <c r="F47" s="12">
        <v>71205</v>
      </c>
      <c r="G47" s="13" t="s">
        <v>2582</v>
      </c>
      <c r="H47" s="15" t="s">
        <v>2574</v>
      </c>
    </row>
    <row r="48" spans="1:8" s="14" customFormat="1" ht="15.75" customHeight="1" thickBot="1" x14ac:dyDescent="0.3">
      <c r="A48" s="8">
        <v>71201</v>
      </c>
      <c r="B48" s="9">
        <v>3</v>
      </c>
      <c r="C48" s="87" t="s">
        <v>2583</v>
      </c>
      <c r="D48" s="10" t="s">
        <v>2584</v>
      </c>
      <c r="E48" s="11" t="s">
        <v>2585</v>
      </c>
      <c r="F48" s="12">
        <v>71206</v>
      </c>
      <c r="G48" s="85" t="s">
        <v>2586</v>
      </c>
      <c r="H48" s="86" t="s">
        <v>2574</v>
      </c>
    </row>
    <row r="49" spans="1:8" s="14" customFormat="1" ht="15.75" customHeight="1" x14ac:dyDescent="0.25">
      <c r="A49" s="8">
        <v>71201</v>
      </c>
      <c r="B49" s="78">
        <v>3</v>
      </c>
      <c r="C49" s="96" t="s">
        <v>2587</v>
      </c>
      <c r="D49" s="81" t="s">
        <v>2588</v>
      </c>
      <c r="E49" s="11" t="s">
        <v>2589</v>
      </c>
      <c r="F49" s="79">
        <v>71207</v>
      </c>
      <c r="G49" s="99" t="s">
        <v>2590</v>
      </c>
      <c r="H49" s="100" t="s">
        <v>2574</v>
      </c>
    </row>
    <row r="50" spans="1:8" s="14" customFormat="1" ht="15.75" customHeight="1" thickBot="1" x14ac:dyDescent="0.3">
      <c r="A50" s="8">
        <v>71251</v>
      </c>
      <c r="B50" s="78">
        <v>4</v>
      </c>
      <c r="C50" s="98" t="s">
        <v>2591</v>
      </c>
      <c r="D50" s="81" t="s">
        <v>2592</v>
      </c>
      <c r="E50" s="11" t="s">
        <v>2593</v>
      </c>
      <c r="F50" s="79">
        <v>71253</v>
      </c>
      <c r="G50" s="103" t="s">
        <v>2594</v>
      </c>
      <c r="H50" s="104" t="s">
        <v>2595</v>
      </c>
    </row>
    <row r="51" spans="1:8" s="14" customFormat="1" ht="15.75" customHeight="1" x14ac:dyDescent="0.25">
      <c r="A51" s="8">
        <v>71251</v>
      </c>
      <c r="B51" s="9">
        <v>4</v>
      </c>
      <c r="C51" s="83" t="s">
        <v>2596</v>
      </c>
      <c r="D51" s="10" t="s">
        <v>2597</v>
      </c>
      <c r="E51" s="11" t="s">
        <v>2598</v>
      </c>
      <c r="F51" s="12">
        <v>71254</v>
      </c>
      <c r="G51" s="88" t="s">
        <v>2599</v>
      </c>
      <c r="H51" s="89" t="s">
        <v>2595</v>
      </c>
    </row>
    <row r="52" spans="1:8" s="14" customFormat="1" ht="15.75" customHeight="1" x14ac:dyDescent="0.25">
      <c r="A52" s="8">
        <v>71251</v>
      </c>
      <c r="B52" s="9">
        <v>4</v>
      </c>
      <c r="C52" s="11" t="s">
        <v>2600</v>
      </c>
      <c r="D52" s="10" t="s">
        <v>2601</v>
      </c>
      <c r="E52" s="11" t="s">
        <v>2602</v>
      </c>
      <c r="F52" s="12">
        <v>71255</v>
      </c>
      <c r="G52" s="13" t="s">
        <v>2603</v>
      </c>
      <c r="H52" s="15" t="s">
        <v>2595</v>
      </c>
    </row>
    <row r="53" spans="1:8" s="14" customFormat="1" ht="15.75" customHeight="1" x14ac:dyDescent="0.25">
      <c r="A53" s="8">
        <v>71251</v>
      </c>
      <c r="B53" s="9">
        <v>4</v>
      </c>
      <c r="C53" s="11" t="s">
        <v>2604</v>
      </c>
      <c r="D53" s="10" t="s">
        <v>2605</v>
      </c>
      <c r="E53" s="11" t="s">
        <v>2606</v>
      </c>
      <c r="F53" s="12">
        <v>71256</v>
      </c>
      <c r="G53" s="13" t="s">
        <v>2607</v>
      </c>
      <c r="H53" s="15" t="s">
        <v>2595</v>
      </c>
    </row>
    <row r="54" spans="1:8" s="14" customFormat="1" ht="15.75" customHeight="1" x14ac:dyDescent="0.25">
      <c r="A54" s="8">
        <v>71251</v>
      </c>
      <c r="B54" s="9">
        <v>4</v>
      </c>
      <c r="C54" s="11" t="s">
        <v>2608</v>
      </c>
      <c r="D54" s="10" t="s">
        <v>2609</v>
      </c>
      <c r="E54" s="11" t="s">
        <v>2610</v>
      </c>
      <c r="F54" s="12">
        <v>71257</v>
      </c>
      <c r="G54" s="13" t="s">
        <v>2611</v>
      </c>
      <c r="H54" s="15" t="s">
        <v>2595</v>
      </c>
    </row>
    <row r="55" spans="1:8" s="14" customFormat="1" ht="15.75" customHeight="1" x14ac:dyDescent="0.25">
      <c r="A55" s="8">
        <v>71301</v>
      </c>
      <c r="B55" s="9">
        <v>5</v>
      </c>
      <c r="C55" s="11" t="s">
        <v>2612</v>
      </c>
      <c r="D55" s="10" t="s">
        <v>2613</v>
      </c>
      <c r="E55" s="11" t="s">
        <v>2614</v>
      </c>
      <c r="F55" s="12">
        <v>71303</v>
      </c>
      <c r="G55" s="13" t="s">
        <v>2615</v>
      </c>
      <c r="H55" s="15" t="s">
        <v>2616</v>
      </c>
    </row>
    <row r="56" spans="1:8" s="14" customFormat="1" ht="15.75" customHeight="1" x14ac:dyDescent="0.25">
      <c r="A56" s="8">
        <v>71301</v>
      </c>
      <c r="B56" s="9">
        <v>5</v>
      </c>
      <c r="C56" s="11" t="s">
        <v>2617</v>
      </c>
      <c r="D56" s="10" t="s">
        <v>2618</v>
      </c>
      <c r="E56" s="11" t="s">
        <v>2619</v>
      </c>
      <c r="F56" s="12">
        <v>71304</v>
      </c>
      <c r="G56" s="13" t="s">
        <v>2620</v>
      </c>
      <c r="H56" s="15" t="s">
        <v>2616</v>
      </c>
    </row>
    <row r="57" spans="1:8" s="14" customFormat="1" ht="15.75" customHeight="1" thickBot="1" x14ac:dyDescent="0.3">
      <c r="A57" s="8">
        <v>71301</v>
      </c>
      <c r="B57" s="9">
        <v>5</v>
      </c>
      <c r="C57" s="87" t="s">
        <v>2621</v>
      </c>
      <c r="D57" s="10" t="s">
        <v>2622</v>
      </c>
      <c r="E57" s="11" t="s">
        <v>2623</v>
      </c>
      <c r="F57" s="12">
        <v>71305</v>
      </c>
      <c r="G57" s="85" t="s">
        <v>2624</v>
      </c>
      <c r="H57" s="86" t="s">
        <v>2616</v>
      </c>
    </row>
    <row r="58" spans="1:8" s="14" customFormat="1" ht="15.75" customHeight="1" thickBot="1" x14ac:dyDescent="0.3">
      <c r="A58" s="8">
        <v>71301</v>
      </c>
      <c r="B58" s="78">
        <v>5</v>
      </c>
      <c r="C58" s="105" t="s">
        <v>2625</v>
      </c>
      <c r="D58" s="81" t="s">
        <v>2626</v>
      </c>
      <c r="E58" s="11" t="s">
        <v>2627</v>
      </c>
      <c r="F58" s="79">
        <v>71306</v>
      </c>
      <c r="G58" s="106" t="s">
        <v>2628</v>
      </c>
      <c r="H58" s="107" t="s">
        <v>2616</v>
      </c>
    </row>
    <row r="59" spans="1:8" s="14" customFormat="1" ht="15.75" customHeight="1" x14ac:dyDescent="0.25">
      <c r="A59" s="8">
        <v>71301</v>
      </c>
      <c r="B59" s="9">
        <v>5</v>
      </c>
      <c r="C59" s="83" t="s">
        <v>2629</v>
      </c>
      <c r="D59" s="10" t="s">
        <v>2630</v>
      </c>
      <c r="E59" s="11" t="s">
        <v>2631</v>
      </c>
      <c r="F59" s="12">
        <v>71307</v>
      </c>
      <c r="G59" s="88" t="s">
        <v>2632</v>
      </c>
      <c r="H59" s="89" t="s">
        <v>2616</v>
      </c>
    </row>
    <row r="60" spans="1:8" s="14" customFormat="1" ht="15.75" customHeight="1" x14ac:dyDescent="0.25">
      <c r="A60" s="8">
        <v>71351</v>
      </c>
      <c r="B60" s="9">
        <v>6</v>
      </c>
      <c r="C60" s="11" t="s">
        <v>2633</v>
      </c>
      <c r="D60" s="10" t="s">
        <v>2634</v>
      </c>
      <c r="E60" s="11" t="s">
        <v>2635</v>
      </c>
      <c r="F60" s="12">
        <v>71353</v>
      </c>
      <c r="G60" s="13" t="s">
        <v>2636</v>
      </c>
      <c r="H60" s="15" t="s">
        <v>2637</v>
      </c>
    </row>
    <row r="61" spans="1:8" s="14" customFormat="1" ht="15.75" customHeight="1" thickBot="1" x14ac:dyDescent="0.3">
      <c r="A61" s="8">
        <v>71351</v>
      </c>
      <c r="B61" s="9">
        <v>6</v>
      </c>
      <c r="C61" s="87" t="s">
        <v>2638</v>
      </c>
      <c r="D61" s="10" t="s">
        <v>2639</v>
      </c>
      <c r="E61" s="11" t="s">
        <v>2640</v>
      </c>
      <c r="F61" s="12">
        <v>71354</v>
      </c>
      <c r="G61" s="85" t="s">
        <v>2641</v>
      </c>
      <c r="H61" s="86" t="s">
        <v>2637</v>
      </c>
    </row>
    <row r="62" spans="1:8" s="14" customFormat="1" ht="15.75" customHeight="1" thickBot="1" x14ac:dyDescent="0.3">
      <c r="A62" s="8">
        <v>71351</v>
      </c>
      <c r="B62" s="78">
        <v>6</v>
      </c>
      <c r="C62" s="105" t="s">
        <v>2642</v>
      </c>
      <c r="D62" s="81" t="s">
        <v>2643</v>
      </c>
      <c r="E62" s="11" t="s">
        <v>2644</v>
      </c>
      <c r="F62" s="79">
        <v>71355</v>
      </c>
      <c r="G62" s="106" t="s">
        <v>2645</v>
      </c>
      <c r="H62" s="107" t="s">
        <v>2637</v>
      </c>
    </row>
    <row r="63" spans="1:8" s="14" customFormat="1" ht="15.75" customHeight="1" x14ac:dyDescent="0.25">
      <c r="A63" s="8">
        <v>71351</v>
      </c>
      <c r="B63" s="9">
        <v>6</v>
      </c>
      <c r="C63" s="83" t="s">
        <v>2646</v>
      </c>
      <c r="D63" s="10" t="s">
        <v>2647</v>
      </c>
      <c r="E63" s="11" t="s">
        <v>2648</v>
      </c>
      <c r="F63" s="12">
        <v>71356</v>
      </c>
      <c r="G63" s="88" t="s">
        <v>2649</v>
      </c>
      <c r="H63" s="89" t="s">
        <v>2637</v>
      </c>
    </row>
    <row r="64" spans="1:8" s="14" customFormat="1" ht="15.75" customHeight="1" x14ac:dyDescent="0.25">
      <c r="A64" s="8">
        <v>71351</v>
      </c>
      <c r="B64" s="9">
        <v>6</v>
      </c>
      <c r="C64" s="11" t="s">
        <v>2650</v>
      </c>
      <c r="D64" s="10" t="s">
        <v>2651</v>
      </c>
      <c r="E64" s="11" t="s">
        <v>2652</v>
      </c>
      <c r="F64" s="12">
        <v>71357</v>
      </c>
      <c r="G64" s="13" t="s">
        <v>2653</v>
      </c>
      <c r="H64" s="15" t="s">
        <v>2637</v>
      </c>
    </row>
    <row r="65" spans="1:8" s="14" customFormat="1" ht="15.75" customHeight="1" thickBot="1" x14ac:dyDescent="0.3">
      <c r="A65" s="8">
        <v>71401</v>
      </c>
      <c r="B65" s="9">
        <v>7</v>
      </c>
      <c r="C65" s="87" t="s">
        <v>2654</v>
      </c>
      <c r="D65" s="10" t="s">
        <v>2655</v>
      </c>
      <c r="E65" s="11" t="s">
        <v>2656</v>
      </c>
      <c r="F65" s="12">
        <v>71403</v>
      </c>
      <c r="G65" s="85" t="s">
        <v>2657</v>
      </c>
      <c r="H65" s="86" t="s">
        <v>2658</v>
      </c>
    </row>
    <row r="66" spans="1:8" s="14" customFormat="1" ht="15.75" customHeight="1" thickBot="1" x14ac:dyDescent="0.3">
      <c r="A66" s="8">
        <v>71401</v>
      </c>
      <c r="B66" s="78">
        <v>7</v>
      </c>
      <c r="C66" s="105" t="s">
        <v>2659</v>
      </c>
      <c r="D66" s="81" t="s">
        <v>2660</v>
      </c>
      <c r="E66" s="11" t="s">
        <v>2661</v>
      </c>
      <c r="F66" s="79">
        <v>71404</v>
      </c>
      <c r="G66" s="106" t="s">
        <v>2662</v>
      </c>
      <c r="H66" s="107" t="s">
        <v>2658</v>
      </c>
    </row>
    <row r="67" spans="1:8" s="14" customFormat="1" ht="15.75" customHeight="1" x14ac:dyDescent="0.25">
      <c r="A67" s="8">
        <v>71401</v>
      </c>
      <c r="B67" s="9">
        <v>7</v>
      </c>
      <c r="C67" s="83" t="s">
        <v>2663</v>
      </c>
      <c r="D67" s="10" t="s">
        <v>2664</v>
      </c>
      <c r="E67" s="11" t="s">
        <v>2665</v>
      </c>
      <c r="F67" s="12">
        <v>71405</v>
      </c>
      <c r="G67" s="88" t="s">
        <v>2666</v>
      </c>
      <c r="H67" s="89" t="s">
        <v>2658</v>
      </c>
    </row>
    <row r="68" spans="1:8" s="14" customFormat="1" ht="15.75" customHeight="1" x14ac:dyDescent="0.25">
      <c r="A68" s="8">
        <v>71401</v>
      </c>
      <c r="B68" s="9">
        <v>7</v>
      </c>
      <c r="C68" s="11" t="s">
        <v>2667</v>
      </c>
      <c r="D68" s="10" t="s">
        <v>2668</v>
      </c>
      <c r="E68" s="11" t="s">
        <v>2669</v>
      </c>
      <c r="F68" s="12">
        <v>71406</v>
      </c>
      <c r="G68" s="13" t="s">
        <v>2670</v>
      </c>
      <c r="H68" s="15" t="s">
        <v>2658</v>
      </c>
    </row>
    <row r="69" spans="1:8" s="14" customFormat="1" ht="15.75" customHeight="1" x14ac:dyDescent="0.25">
      <c r="A69" s="8">
        <v>71401</v>
      </c>
      <c r="B69" s="9">
        <v>7</v>
      </c>
      <c r="C69" s="11" t="s">
        <v>2671</v>
      </c>
      <c r="D69" s="10" t="s">
        <v>2672</v>
      </c>
      <c r="E69" s="11" t="s">
        <v>2673</v>
      </c>
      <c r="F69" s="12">
        <v>71407</v>
      </c>
      <c r="G69" s="13" t="s">
        <v>2674</v>
      </c>
      <c r="H69" s="15" t="s">
        <v>2658</v>
      </c>
    </row>
    <row r="70" spans="1:8" s="14" customFormat="1" ht="15.75" customHeight="1" x14ac:dyDescent="0.25">
      <c r="A70" s="8">
        <v>71451</v>
      </c>
      <c r="B70" s="9">
        <v>8</v>
      </c>
      <c r="C70" s="11" t="s">
        <v>2675</v>
      </c>
      <c r="D70" s="10" t="s">
        <v>2676</v>
      </c>
      <c r="E70" s="11" t="s">
        <v>2677</v>
      </c>
      <c r="F70" s="12">
        <v>71453</v>
      </c>
      <c r="G70" s="13" t="s">
        <v>2678</v>
      </c>
      <c r="H70" s="15" t="s">
        <v>995</v>
      </c>
    </row>
    <row r="71" spans="1:8" s="14" customFormat="1" ht="15.75" customHeight="1" x14ac:dyDescent="0.25">
      <c r="A71" s="8">
        <v>71451</v>
      </c>
      <c r="B71" s="9">
        <v>8</v>
      </c>
      <c r="C71" s="11" t="s">
        <v>2679</v>
      </c>
      <c r="D71" s="10" t="s">
        <v>2680</v>
      </c>
      <c r="E71" s="11" t="s">
        <v>2681</v>
      </c>
      <c r="F71" s="12">
        <v>71454</v>
      </c>
      <c r="G71" s="13" t="s">
        <v>2682</v>
      </c>
      <c r="H71" s="15" t="s">
        <v>995</v>
      </c>
    </row>
    <row r="72" spans="1:8" s="14" customFormat="1" ht="15.75" customHeight="1" x14ac:dyDescent="0.25">
      <c r="A72" s="8">
        <v>71451</v>
      </c>
      <c r="B72" s="9">
        <v>8</v>
      </c>
      <c r="C72" s="11" t="s">
        <v>2683</v>
      </c>
      <c r="D72" s="10" t="s">
        <v>2684</v>
      </c>
      <c r="E72" s="11" t="s">
        <v>2685</v>
      </c>
      <c r="F72" s="12">
        <v>71455</v>
      </c>
      <c r="G72" s="13" t="s">
        <v>2686</v>
      </c>
      <c r="H72" s="15" t="s">
        <v>995</v>
      </c>
    </row>
    <row r="73" spans="1:8" s="14" customFormat="1" ht="15.75" customHeight="1" thickBot="1" x14ac:dyDescent="0.3">
      <c r="A73" s="8">
        <v>71451</v>
      </c>
      <c r="B73" s="9">
        <v>8</v>
      </c>
      <c r="C73" s="87" t="s">
        <v>2687</v>
      </c>
      <c r="D73" s="10" t="s">
        <v>2688</v>
      </c>
      <c r="E73" s="11" t="s">
        <v>2689</v>
      </c>
      <c r="F73" s="12">
        <v>71456</v>
      </c>
      <c r="G73" s="85" t="s">
        <v>2690</v>
      </c>
      <c r="H73" s="86" t="s">
        <v>995</v>
      </c>
    </row>
    <row r="74" spans="1:8" s="14" customFormat="1" ht="15.75" customHeight="1" x14ac:dyDescent="0.25">
      <c r="A74" s="8">
        <v>71451</v>
      </c>
      <c r="B74" s="78">
        <v>8</v>
      </c>
      <c r="C74" s="96" t="s">
        <v>2691</v>
      </c>
      <c r="D74" s="81" t="s">
        <v>2692</v>
      </c>
      <c r="E74" s="11" t="s">
        <v>2693</v>
      </c>
      <c r="F74" s="79">
        <v>71457</v>
      </c>
      <c r="G74" s="99" t="s">
        <v>2694</v>
      </c>
      <c r="H74" s="100" t="s">
        <v>995</v>
      </c>
    </row>
    <row r="75" spans="1:8" s="14" customFormat="1" ht="15.75" customHeight="1" thickBot="1" x14ac:dyDescent="0.3">
      <c r="A75" s="8">
        <v>71501</v>
      </c>
      <c r="B75" s="78">
        <v>9</v>
      </c>
      <c r="C75" s="98" t="s">
        <v>2695</v>
      </c>
      <c r="D75" s="81" t="s">
        <v>2696</v>
      </c>
      <c r="E75" s="11" t="s">
        <v>2697</v>
      </c>
      <c r="F75" s="79">
        <v>71503</v>
      </c>
      <c r="G75" s="103" t="s">
        <v>2698</v>
      </c>
      <c r="H75" s="104" t="s">
        <v>999</v>
      </c>
    </row>
    <row r="76" spans="1:8" s="14" customFormat="1" ht="15.75" customHeight="1" x14ac:dyDescent="0.25">
      <c r="A76" s="8">
        <v>71501</v>
      </c>
      <c r="B76" s="9">
        <v>9</v>
      </c>
      <c r="C76" s="83" t="s">
        <v>2699</v>
      </c>
      <c r="D76" s="10" t="s">
        <v>2700</v>
      </c>
      <c r="E76" s="11" t="s">
        <v>2701</v>
      </c>
      <c r="F76" s="12">
        <v>71504</v>
      </c>
      <c r="G76" s="88" t="s">
        <v>2702</v>
      </c>
      <c r="H76" s="89" t="s">
        <v>999</v>
      </c>
    </row>
    <row r="77" spans="1:8" s="14" customFormat="1" ht="15.75" customHeight="1" x14ac:dyDescent="0.25">
      <c r="A77" s="8">
        <v>71501</v>
      </c>
      <c r="B77" s="9">
        <v>9</v>
      </c>
      <c r="C77" s="11" t="s">
        <v>2703</v>
      </c>
      <c r="D77" s="10" t="s">
        <v>2704</v>
      </c>
      <c r="E77" s="11" t="s">
        <v>2705</v>
      </c>
      <c r="F77" s="12">
        <v>71505</v>
      </c>
      <c r="G77" s="13" t="s">
        <v>2706</v>
      </c>
      <c r="H77" s="15" t="s">
        <v>999</v>
      </c>
    </row>
    <row r="78" spans="1:8" s="14" customFormat="1" ht="15.75" customHeight="1" x14ac:dyDescent="0.25">
      <c r="A78" s="8">
        <v>71501</v>
      </c>
      <c r="B78" s="9">
        <v>9</v>
      </c>
      <c r="C78" s="11" t="s">
        <v>2707</v>
      </c>
      <c r="D78" s="10" t="s">
        <v>2708</v>
      </c>
      <c r="E78" s="11" t="s">
        <v>2709</v>
      </c>
      <c r="F78" s="12">
        <v>71506</v>
      </c>
      <c r="G78" s="13" t="s">
        <v>2710</v>
      </c>
      <c r="H78" s="15" t="s">
        <v>999</v>
      </c>
    </row>
    <row r="79" spans="1:8" s="14" customFormat="1" ht="15.75" customHeight="1" thickBot="1" x14ac:dyDescent="0.3">
      <c r="A79" s="8">
        <v>71501</v>
      </c>
      <c r="B79" s="9">
        <v>9</v>
      </c>
      <c r="C79" s="87" t="s">
        <v>2711</v>
      </c>
      <c r="D79" s="10" t="s">
        <v>2712</v>
      </c>
      <c r="E79" s="11" t="s">
        <v>2713</v>
      </c>
      <c r="F79" s="12">
        <v>71507</v>
      </c>
      <c r="G79" s="85" t="s">
        <v>2714</v>
      </c>
      <c r="H79" s="86" t="s">
        <v>999</v>
      </c>
    </row>
    <row r="80" spans="1:8" s="14" customFormat="1" ht="15.75" customHeight="1" x14ac:dyDescent="0.25">
      <c r="A80" s="8">
        <v>71551</v>
      </c>
      <c r="B80" s="78">
        <v>10</v>
      </c>
      <c r="C80" s="96" t="s">
        <v>2715</v>
      </c>
      <c r="D80" s="81" t="s">
        <v>2716</v>
      </c>
      <c r="E80" s="11" t="s">
        <v>2717</v>
      </c>
      <c r="F80" s="79">
        <v>71553</v>
      </c>
      <c r="G80" s="99" t="s">
        <v>2718</v>
      </c>
      <c r="H80" s="100" t="s">
        <v>2719</v>
      </c>
    </row>
    <row r="81" spans="1:8" s="14" customFormat="1" ht="15.75" customHeight="1" x14ac:dyDescent="0.25">
      <c r="A81" s="8">
        <v>71551</v>
      </c>
      <c r="B81" s="78">
        <v>10</v>
      </c>
      <c r="C81" s="97" t="s">
        <v>2720</v>
      </c>
      <c r="D81" s="81" t="s">
        <v>2721</v>
      </c>
      <c r="E81" s="11" t="s">
        <v>2722</v>
      </c>
      <c r="F81" s="79">
        <v>71554</v>
      </c>
      <c r="G81" s="101" t="s">
        <v>2723</v>
      </c>
      <c r="H81" s="102" t="s">
        <v>2719</v>
      </c>
    </row>
    <row r="82" spans="1:8" s="14" customFormat="1" ht="15.75" customHeight="1" x14ac:dyDescent="0.25">
      <c r="A82" s="8">
        <v>71551</v>
      </c>
      <c r="B82" s="78">
        <v>10</v>
      </c>
      <c r="C82" s="97" t="s">
        <v>2724</v>
      </c>
      <c r="D82" s="81" t="s">
        <v>2725</v>
      </c>
      <c r="E82" s="11" t="s">
        <v>2726</v>
      </c>
      <c r="F82" s="79">
        <v>71555</v>
      </c>
      <c r="G82" s="101" t="s">
        <v>2727</v>
      </c>
      <c r="H82" s="102" t="s">
        <v>2719</v>
      </c>
    </row>
    <row r="83" spans="1:8" s="14" customFormat="1" ht="15.75" customHeight="1" x14ac:dyDescent="0.25">
      <c r="A83" s="8">
        <v>71551</v>
      </c>
      <c r="B83" s="78">
        <v>10</v>
      </c>
      <c r="C83" s="97" t="s">
        <v>2728</v>
      </c>
      <c r="D83" s="81" t="s">
        <v>2729</v>
      </c>
      <c r="E83" s="11" t="s">
        <v>2730</v>
      </c>
      <c r="F83" s="79">
        <v>71556</v>
      </c>
      <c r="G83" s="101" t="s">
        <v>2731</v>
      </c>
      <c r="H83" s="102" t="s">
        <v>2719</v>
      </c>
    </row>
    <row r="84" spans="1:8" s="14" customFormat="1" ht="15.75" customHeight="1" thickBot="1" x14ac:dyDescent="0.3">
      <c r="A84" s="8">
        <v>71551</v>
      </c>
      <c r="B84" s="78">
        <v>10</v>
      </c>
      <c r="C84" s="98" t="s">
        <v>2732</v>
      </c>
      <c r="D84" s="81" t="s">
        <v>2733</v>
      </c>
      <c r="E84" s="11" t="s">
        <v>2734</v>
      </c>
      <c r="F84" s="79">
        <v>71557</v>
      </c>
      <c r="G84" s="103" t="s">
        <v>2735</v>
      </c>
      <c r="H84" s="104" t="s">
        <v>2719</v>
      </c>
    </row>
    <row r="85" spans="1:8" s="14" customFormat="1" ht="15.75" customHeight="1" x14ac:dyDescent="0.25">
      <c r="A85" s="8">
        <v>71601</v>
      </c>
      <c r="B85" s="9">
        <v>11</v>
      </c>
      <c r="C85" s="83" t="s">
        <v>2736</v>
      </c>
      <c r="D85" s="10" t="s">
        <v>2737</v>
      </c>
      <c r="E85" s="11" t="s">
        <v>2738</v>
      </c>
      <c r="F85" s="12">
        <v>71603</v>
      </c>
      <c r="G85" s="88" t="s">
        <v>2739</v>
      </c>
      <c r="H85" s="89" t="s">
        <v>2740</v>
      </c>
    </row>
    <row r="86" spans="1:8" s="14" customFormat="1" ht="15.75" customHeight="1" thickBot="1" x14ac:dyDescent="0.3">
      <c r="A86" s="8">
        <v>71601</v>
      </c>
      <c r="B86" s="9">
        <v>11</v>
      </c>
      <c r="C86" s="87" t="s">
        <v>2741</v>
      </c>
      <c r="D86" s="10" t="s">
        <v>2742</v>
      </c>
      <c r="E86" s="11" t="s">
        <v>2743</v>
      </c>
      <c r="F86" s="12">
        <v>71604</v>
      </c>
      <c r="G86" s="85" t="s">
        <v>2744</v>
      </c>
      <c r="H86" s="86" t="s">
        <v>2740</v>
      </c>
    </row>
    <row r="87" spans="1:8" s="14" customFormat="1" ht="15.75" customHeight="1" thickBot="1" x14ac:dyDescent="0.3">
      <c r="A87" s="8">
        <v>71601</v>
      </c>
      <c r="B87" s="78">
        <v>11</v>
      </c>
      <c r="C87" s="105" t="s">
        <v>2745</v>
      </c>
      <c r="D87" s="81" t="s">
        <v>2746</v>
      </c>
      <c r="E87" s="11" t="s">
        <v>2747</v>
      </c>
      <c r="F87" s="79">
        <v>71605</v>
      </c>
      <c r="G87" s="106" t="s">
        <v>2748</v>
      </c>
      <c r="H87" s="107" t="s">
        <v>2740</v>
      </c>
    </row>
    <row r="88" spans="1:8" s="14" customFormat="1" ht="15.75" customHeight="1" x14ac:dyDescent="0.25">
      <c r="A88" s="8">
        <v>71601</v>
      </c>
      <c r="B88" s="9">
        <v>11</v>
      </c>
      <c r="C88" s="83" t="s">
        <v>2749</v>
      </c>
      <c r="D88" s="10" t="s">
        <v>2750</v>
      </c>
      <c r="E88" s="11" t="s">
        <v>2751</v>
      </c>
      <c r="F88" s="12">
        <v>71606</v>
      </c>
      <c r="G88" s="88" t="s">
        <v>2752</v>
      </c>
      <c r="H88" s="89" t="s">
        <v>2740</v>
      </c>
    </row>
    <row r="89" spans="1:8" s="14" customFormat="1" ht="15.75" customHeight="1" x14ac:dyDescent="0.25">
      <c r="A89" s="8">
        <v>71601</v>
      </c>
      <c r="B89" s="9">
        <v>11</v>
      </c>
      <c r="C89" s="11" t="s">
        <v>2753</v>
      </c>
      <c r="D89" s="10" t="s">
        <v>2754</v>
      </c>
      <c r="E89" s="11" t="s">
        <v>2755</v>
      </c>
      <c r="F89" s="12">
        <v>71607</v>
      </c>
      <c r="G89" s="13" t="s">
        <v>2756</v>
      </c>
      <c r="H89" s="15" t="s">
        <v>2740</v>
      </c>
    </row>
    <row r="90" spans="1:8" s="14" customFormat="1" ht="15.75" customHeight="1" thickBot="1" x14ac:dyDescent="0.3">
      <c r="A90" s="8">
        <v>71651</v>
      </c>
      <c r="B90" s="9">
        <v>12</v>
      </c>
      <c r="C90" s="87" t="s">
        <v>2757</v>
      </c>
      <c r="D90" s="10" t="s">
        <v>2758</v>
      </c>
      <c r="E90" s="11" t="s">
        <v>2759</v>
      </c>
      <c r="F90" s="12">
        <v>71653</v>
      </c>
      <c r="G90" s="85" t="s">
        <v>2760</v>
      </c>
      <c r="H90" s="86" t="s">
        <v>2761</v>
      </c>
    </row>
    <row r="91" spans="1:8" s="14" customFormat="1" ht="15.75" customHeight="1" thickBot="1" x14ac:dyDescent="0.3">
      <c r="A91" s="8">
        <v>71651</v>
      </c>
      <c r="B91" s="78">
        <v>12</v>
      </c>
      <c r="C91" s="105" t="s">
        <v>2762</v>
      </c>
      <c r="D91" s="81" t="s">
        <v>2763</v>
      </c>
      <c r="E91" s="11" t="s">
        <v>2764</v>
      </c>
      <c r="F91" s="79">
        <v>71654</v>
      </c>
      <c r="G91" s="106" t="s">
        <v>2765</v>
      </c>
      <c r="H91" s="107" t="s">
        <v>2761</v>
      </c>
    </row>
    <row r="92" spans="1:8" s="14" customFormat="1" ht="15.75" customHeight="1" x14ac:dyDescent="0.25">
      <c r="A92" s="8">
        <v>71651</v>
      </c>
      <c r="B92" s="9">
        <v>12</v>
      </c>
      <c r="C92" s="83" t="s">
        <v>2766</v>
      </c>
      <c r="D92" s="10" t="s">
        <v>2767</v>
      </c>
      <c r="E92" s="11" t="s">
        <v>2768</v>
      </c>
      <c r="F92" s="12">
        <v>71655</v>
      </c>
      <c r="G92" s="88" t="s">
        <v>2769</v>
      </c>
      <c r="H92" s="89" t="s">
        <v>2761</v>
      </c>
    </row>
    <row r="93" spans="1:8" s="14" customFormat="1" ht="15.75" customHeight="1" x14ac:dyDescent="0.25">
      <c r="A93" s="8">
        <v>71651</v>
      </c>
      <c r="B93" s="9">
        <v>12</v>
      </c>
      <c r="C93" s="11" t="s">
        <v>2770</v>
      </c>
      <c r="D93" s="10" t="s">
        <v>2771</v>
      </c>
      <c r="E93" s="11" t="s">
        <v>2772</v>
      </c>
      <c r="F93" s="12">
        <v>71656</v>
      </c>
      <c r="G93" s="13" t="s">
        <v>2773</v>
      </c>
      <c r="H93" s="15" t="s">
        <v>2761</v>
      </c>
    </row>
    <row r="94" spans="1:8" s="14" customFormat="1" ht="15.75" customHeight="1" x14ac:dyDescent="0.25">
      <c r="A94" s="8">
        <v>71651</v>
      </c>
      <c r="B94" s="9">
        <v>12</v>
      </c>
      <c r="C94" s="11" t="s">
        <v>2774</v>
      </c>
      <c r="D94" s="10" t="s">
        <v>2775</v>
      </c>
      <c r="E94" s="11" t="s">
        <v>2776</v>
      </c>
      <c r="F94" s="12">
        <v>71657</v>
      </c>
      <c r="G94" s="13" t="s">
        <v>2777</v>
      </c>
      <c r="H94" s="15" t="s">
        <v>2761</v>
      </c>
    </row>
    <row r="95" spans="1:8" s="14" customFormat="1" ht="15.75" customHeight="1" x14ac:dyDescent="0.25">
      <c r="A95" s="8">
        <v>71701</v>
      </c>
      <c r="B95" s="9">
        <v>13</v>
      </c>
      <c r="C95" s="11" t="s">
        <v>2778</v>
      </c>
      <c r="D95" s="10" t="s">
        <v>2779</v>
      </c>
      <c r="E95" s="11" t="s">
        <v>2780</v>
      </c>
      <c r="F95" s="12">
        <v>71703</v>
      </c>
      <c r="G95" s="13" t="s">
        <v>2781</v>
      </c>
      <c r="H95" s="15" t="s">
        <v>2782</v>
      </c>
    </row>
    <row r="96" spans="1:8" s="14" customFormat="1" ht="15.75" customHeight="1" x14ac:dyDescent="0.25">
      <c r="A96" s="8">
        <v>71701</v>
      </c>
      <c r="B96" s="9">
        <v>13</v>
      </c>
      <c r="C96" s="11" t="s">
        <v>2783</v>
      </c>
      <c r="D96" s="10" t="s">
        <v>2784</v>
      </c>
      <c r="E96" s="11" t="s">
        <v>2785</v>
      </c>
      <c r="F96" s="12">
        <v>71704</v>
      </c>
      <c r="G96" s="13" t="s">
        <v>2786</v>
      </c>
      <c r="H96" s="15" t="s">
        <v>2782</v>
      </c>
    </row>
    <row r="97" spans="1:8" s="14" customFormat="1" ht="15.75" customHeight="1" x14ac:dyDescent="0.25">
      <c r="A97" s="8">
        <v>71701</v>
      </c>
      <c r="B97" s="9">
        <v>13</v>
      </c>
      <c r="C97" s="11" t="s">
        <v>2787</v>
      </c>
      <c r="D97" s="10" t="s">
        <v>2788</v>
      </c>
      <c r="E97" s="11" t="s">
        <v>2789</v>
      </c>
      <c r="F97" s="12">
        <v>71705</v>
      </c>
      <c r="G97" s="13" t="s">
        <v>2790</v>
      </c>
      <c r="H97" s="15" t="s">
        <v>2782</v>
      </c>
    </row>
    <row r="98" spans="1:8" s="14" customFormat="1" ht="15.75" customHeight="1" thickBot="1" x14ac:dyDescent="0.3">
      <c r="A98" s="8">
        <v>71701</v>
      </c>
      <c r="B98" s="9">
        <v>13</v>
      </c>
      <c r="C98" s="87" t="s">
        <v>2791</v>
      </c>
      <c r="D98" s="10" t="s">
        <v>2792</v>
      </c>
      <c r="E98" s="11" t="s">
        <v>2793</v>
      </c>
      <c r="F98" s="12">
        <v>71706</v>
      </c>
      <c r="G98" s="85" t="s">
        <v>2794</v>
      </c>
      <c r="H98" s="86" t="s">
        <v>2782</v>
      </c>
    </row>
    <row r="99" spans="1:8" s="14" customFormat="1" ht="15.75" customHeight="1" x14ac:dyDescent="0.25">
      <c r="A99" s="8">
        <v>71701</v>
      </c>
      <c r="B99" s="78">
        <v>13</v>
      </c>
      <c r="C99" s="96" t="s">
        <v>2795</v>
      </c>
      <c r="D99" s="81" t="s">
        <v>2796</v>
      </c>
      <c r="E99" s="11" t="s">
        <v>2797</v>
      </c>
      <c r="F99" s="79">
        <v>71707</v>
      </c>
      <c r="G99" s="99" t="s">
        <v>2798</v>
      </c>
      <c r="H99" s="100" t="s">
        <v>2782</v>
      </c>
    </row>
    <row r="100" spans="1:8" s="14" customFormat="1" ht="15.75" customHeight="1" thickBot="1" x14ac:dyDescent="0.3">
      <c r="A100" s="8">
        <v>71751</v>
      </c>
      <c r="B100" s="78">
        <v>14</v>
      </c>
      <c r="C100" s="98" t="s">
        <v>2799</v>
      </c>
      <c r="D100" s="81" t="s">
        <v>2800</v>
      </c>
      <c r="E100" s="11" t="s">
        <v>2801</v>
      </c>
      <c r="F100" s="79">
        <v>71753</v>
      </c>
      <c r="G100" s="103" t="s">
        <v>2802</v>
      </c>
      <c r="H100" s="104" t="s">
        <v>2803</v>
      </c>
    </row>
    <row r="101" spans="1:8" s="14" customFormat="1" ht="15.75" customHeight="1" x14ac:dyDescent="0.25">
      <c r="A101" s="8">
        <v>71751</v>
      </c>
      <c r="B101" s="9">
        <v>14</v>
      </c>
      <c r="C101" s="83" t="s">
        <v>2804</v>
      </c>
      <c r="D101" s="10" t="s">
        <v>2805</v>
      </c>
      <c r="E101" s="11" t="s">
        <v>2806</v>
      </c>
      <c r="F101" s="12">
        <v>71754</v>
      </c>
      <c r="G101" s="88" t="s">
        <v>2807</v>
      </c>
      <c r="H101" s="89" t="s">
        <v>2803</v>
      </c>
    </row>
    <row r="102" spans="1:8" s="14" customFormat="1" ht="15.75" customHeight="1" x14ac:dyDescent="0.25">
      <c r="A102" s="8">
        <v>71751</v>
      </c>
      <c r="B102" s="9">
        <v>14</v>
      </c>
      <c r="C102" s="11" t="s">
        <v>2808</v>
      </c>
      <c r="D102" s="10" t="s">
        <v>2809</v>
      </c>
      <c r="E102" s="11" t="s">
        <v>2810</v>
      </c>
      <c r="F102" s="12">
        <v>71755</v>
      </c>
      <c r="G102" s="13" t="s">
        <v>2811</v>
      </c>
      <c r="H102" s="15" t="s">
        <v>2803</v>
      </c>
    </row>
    <row r="103" spans="1:8" s="14" customFormat="1" ht="15.75" customHeight="1" x14ac:dyDescent="0.25">
      <c r="A103" s="8">
        <v>71751</v>
      </c>
      <c r="B103" s="9">
        <v>14</v>
      </c>
      <c r="C103" s="11" t="s">
        <v>2812</v>
      </c>
      <c r="D103" s="10" t="s">
        <v>2813</v>
      </c>
      <c r="E103" s="11" t="s">
        <v>2814</v>
      </c>
      <c r="F103" s="12">
        <v>71756</v>
      </c>
      <c r="G103" s="13" t="s">
        <v>2815</v>
      </c>
      <c r="H103" s="15" t="s">
        <v>2803</v>
      </c>
    </row>
    <row r="104" spans="1:8" s="14" customFormat="1" ht="15.75" customHeight="1" x14ac:dyDescent="0.25">
      <c r="A104" s="8">
        <v>71751</v>
      </c>
      <c r="B104" s="9">
        <v>14</v>
      </c>
      <c r="C104" s="11" t="s">
        <v>2816</v>
      </c>
      <c r="D104" s="10" t="s">
        <v>2817</v>
      </c>
      <c r="E104" s="11" t="s">
        <v>2818</v>
      </c>
      <c r="F104" s="12">
        <v>71757</v>
      </c>
      <c r="G104" s="13" t="s">
        <v>2819</v>
      </c>
      <c r="H104" s="15" t="s">
        <v>2803</v>
      </c>
    </row>
    <row r="105" spans="1:8" s="14" customFormat="1" ht="15.75" customHeight="1" x14ac:dyDescent="0.25">
      <c r="A105" s="8">
        <v>71801</v>
      </c>
      <c r="B105" s="9">
        <v>15</v>
      </c>
      <c r="C105" s="11" t="s">
        <v>2820</v>
      </c>
      <c r="D105" s="10" t="s">
        <v>2821</v>
      </c>
      <c r="E105" s="11" t="s">
        <v>2822</v>
      </c>
      <c r="F105" s="12">
        <v>71803</v>
      </c>
      <c r="G105" s="13" t="s">
        <v>2823</v>
      </c>
      <c r="H105" s="15" t="s">
        <v>1013</v>
      </c>
    </row>
    <row r="106" spans="1:8" s="14" customFormat="1" ht="15.75" customHeight="1" x14ac:dyDescent="0.25">
      <c r="A106" s="8">
        <v>71801</v>
      </c>
      <c r="B106" s="9">
        <v>15</v>
      </c>
      <c r="C106" s="11" t="s">
        <v>2824</v>
      </c>
      <c r="D106" s="10" t="s">
        <v>2825</v>
      </c>
      <c r="E106" s="11" t="s">
        <v>2826</v>
      </c>
      <c r="F106" s="12">
        <v>71804</v>
      </c>
      <c r="G106" s="13" t="s">
        <v>2827</v>
      </c>
      <c r="H106" s="15" t="s">
        <v>1013</v>
      </c>
    </row>
    <row r="107" spans="1:8" s="14" customFormat="1" ht="15.75" customHeight="1" thickBot="1" x14ac:dyDescent="0.3">
      <c r="A107" s="8">
        <v>71801</v>
      </c>
      <c r="B107" s="9">
        <v>15</v>
      </c>
      <c r="C107" s="87" t="s">
        <v>2828</v>
      </c>
      <c r="D107" s="10" t="s">
        <v>2829</v>
      </c>
      <c r="E107" s="11" t="s">
        <v>2830</v>
      </c>
      <c r="F107" s="12">
        <v>71805</v>
      </c>
      <c r="G107" s="85" t="s">
        <v>2831</v>
      </c>
      <c r="H107" s="86" t="s">
        <v>1013</v>
      </c>
    </row>
    <row r="108" spans="1:8" s="14" customFormat="1" ht="15.75" customHeight="1" thickBot="1" x14ac:dyDescent="0.3">
      <c r="A108" s="8">
        <v>71801</v>
      </c>
      <c r="B108" s="78">
        <v>15</v>
      </c>
      <c r="C108" s="105" t="s">
        <v>2832</v>
      </c>
      <c r="D108" s="81" t="s">
        <v>2833</v>
      </c>
      <c r="E108" s="11" t="s">
        <v>2834</v>
      </c>
      <c r="F108" s="79">
        <v>71806</v>
      </c>
      <c r="G108" s="106" t="s">
        <v>2835</v>
      </c>
      <c r="H108" s="107" t="s">
        <v>1013</v>
      </c>
    </row>
    <row r="109" spans="1:8" s="14" customFormat="1" ht="15.75" customHeight="1" x14ac:dyDescent="0.25">
      <c r="A109" s="8">
        <v>71801</v>
      </c>
      <c r="B109" s="9">
        <v>15</v>
      </c>
      <c r="C109" s="83" t="s">
        <v>2836</v>
      </c>
      <c r="D109" s="10" t="s">
        <v>2837</v>
      </c>
      <c r="E109" s="11" t="s">
        <v>2838</v>
      </c>
      <c r="F109" s="12">
        <v>71807</v>
      </c>
      <c r="G109" s="88" t="s">
        <v>2839</v>
      </c>
      <c r="H109" s="89" t="s">
        <v>1013</v>
      </c>
    </row>
    <row r="110" spans="1:8" s="14" customFormat="1" ht="15.75" customHeight="1" x14ac:dyDescent="0.25">
      <c r="A110" s="8">
        <v>71851</v>
      </c>
      <c r="B110" s="9">
        <v>16</v>
      </c>
      <c r="C110" s="11" t="s">
        <v>2840</v>
      </c>
      <c r="D110" s="10" t="s">
        <v>2841</v>
      </c>
      <c r="E110" s="11" t="s">
        <v>2842</v>
      </c>
      <c r="F110" s="12">
        <v>71853</v>
      </c>
      <c r="G110" s="13" t="s">
        <v>2843</v>
      </c>
      <c r="H110" s="15" t="s">
        <v>1015</v>
      </c>
    </row>
    <row r="111" spans="1:8" s="14" customFormat="1" ht="15.75" customHeight="1" thickBot="1" x14ac:dyDescent="0.3">
      <c r="A111" s="8">
        <v>71851</v>
      </c>
      <c r="B111" s="9">
        <v>16</v>
      </c>
      <c r="C111" s="87" t="s">
        <v>2844</v>
      </c>
      <c r="D111" s="10" t="s">
        <v>2845</v>
      </c>
      <c r="E111" s="11" t="s">
        <v>2846</v>
      </c>
      <c r="F111" s="12">
        <v>71854</v>
      </c>
      <c r="G111" s="85" t="s">
        <v>2847</v>
      </c>
      <c r="H111" s="86" t="s">
        <v>1015</v>
      </c>
    </row>
    <row r="112" spans="1:8" s="14" customFormat="1" ht="15.75" customHeight="1" thickBot="1" x14ac:dyDescent="0.3">
      <c r="A112" s="8">
        <v>71851</v>
      </c>
      <c r="B112" s="78">
        <v>16</v>
      </c>
      <c r="C112" s="105" t="s">
        <v>2848</v>
      </c>
      <c r="D112" s="81" t="s">
        <v>2849</v>
      </c>
      <c r="E112" s="11" t="s">
        <v>2850</v>
      </c>
      <c r="F112" s="79">
        <v>71855</v>
      </c>
      <c r="G112" s="106" t="s">
        <v>2851</v>
      </c>
      <c r="H112" s="107" t="s">
        <v>1015</v>
      </c>
    </row>
    <row r="113" spans="1:8" s="14" customFormat="1" ht="15.75" customHeight="1" x14ac:dyDescent="0.25">
      <c r="A113" s="8">
        <v>71851</v>
      </c>
      <c r="B113" s="9">
        <v>16</v>
      </c>
      <c r="C113" s="83" t="s">
        <v>2852</v>
      </c>
      <c r="D113" s="10" t="s">
        <v>2853</v>
      </c>
      <c r="E113" s="11" t="s">
        <v>2854</v>
      </c>
      <c r="F113" s="12">
        <v>71856</v>
      </c>
      <c r="G113" s="88" t="s">
        <v>2855</v>
      </c>
      <c r="H113" s="89" t="s">
        <v>1015</v>
      </c>
    </row>
    <row r="114" spans="1:8" s="14" customFormat="1" ht="15.75" customHeight="1" thickBot="1" x14ac:dyDescent="0.3">
      <c r="A114" s="19">
        <v>71851</v>
      </c>
      <c r="B114" s="20">
        <v>16</v>
      </c>
      <c r="C114" s="21" t="s">
        <v>2856</v>
      </c>
      <c r="D114" s="22" t="s">
        <v>2857</v>
      </c>
      <c r="E114" s="21" t="s">
        <v>2858</v>
      </c>
      <c r="F114" s="23">
        <v>71857</v>
      </c>
      <c r="G114" s="24" t="s">
        <v>2859</v>
      </c>
      <c r="H114" s="25" t="s">
        <v>1015</v>
      </c>
    </row>
    <row r="115" spans="1:8" ht="15" thickTop="1" x14ac:dyDescent="0.2"/>
  </sheetData>
  <autoFilter ref="B2:H114" xr:uid="{00000000-0009-0000-0000-000002000000}">
    <filterColumn colId="5">
      <filters>
        <filter val="CSI : 10-Specialisties-EQ-Equipment"/>
        <filter val="CSI : 10-Specialisties-MP-Manpower"/>
        <filter val="CSI : 10-Specialisties-MS-Miscellaneous Expense"/>
        <filter val="CSI : 10-Specialisties-MT-Material"/>
        <filter val="CSI : 10-Specialisties-SR-Service"/>
        <filter val="CSI : 11-Equipments-EQ-Equipment"/>
        <filter val="CSI : 11-Equipments-MP-Manpower"/>
        <filter val="CSI : 11-Equipments-MS-Miscellaneous Expense"/>
        <filter val="CSI : 11-Equipments-MT-Material"/>
        <filter val="CSI : 11-Equipments-SR-Service"/>
        <filter val="CSI : 12-Furnishing-EQ-Equipment"/>
        <filter val="CSI : 12-Furnishing-MP-Manpower"/>
        <filter val="CSI : 12-Furnishing-MS-Miscellaneous Expense"/>
        <filter val="CSI : 12-Furnishing-MT-Material"/>
        <filter val="CSI : 12-Furnishing-SR-Service"/>
        <filter val="CSI : 13-Special Constructions-EQ-Equipment"/>
        <filter val="CSI : 13-Special Constructions-MP-Manpower"/>
        <filter val="CSI : 13-Special Constructions-MS-Miscellaneous Expense"/>
        <filter val="CSI : 13-Special Constructions-MT-Material"/>
        <filter val="CSI : 13-Special Constructions-SR-Service"/>
        <filter val="CSI : 14-Conveying systems-EQ-Equipment"/>
        <filter val="CSI : 14-Conveying systems-MP-Manpower"/>
        <filter val="CSI : 14-Conveying systems-MS-Miscellaneous Expense"/>
        <filter val="CSI : 14-Conveying systems-MT-Material"/>
        <filter val="CSI : 14-Conveying systems-SR-Service"/>
        <filter val="CSI : 15-Mechanical Works-EQ-Equipment"/>
        <filter val="CSI : 15-Mechanical Works-MP-Manpower"/>
        <filter val="CSI : 15-Mechanical Works-MS-Miscellaneous Expense"/>
        <filter val="CSI : 15-Mechanical Works-MT-Material"/>
        <filter val="CSI : 15-Mechanical Works-SR-Service"/>
        <filter val="CSI : 16-Electrical Works-EQ-Equipment"/>
        <filter val="CSI : 16-Electrical Works-MP-Manpower"/>
        <filter val="CSI : 16-Electrical Works-MS-Miscellaneous Expense"/>
        <filter val="CSI : 16-Electrical Works-MT-Material"/>
        <filter val="CSI : 16-Electrical Works-SR-Service"/>
        <filter val="CSI : 1-General Requirement-EQ-Equipment"/>
        <filter val="CSI : 1-General Requirement-MP-Manpower"/>
        <filter val="CSI : 1-General Requirement-MS-Miscellaneous Expense"/>
        <filter val="CSI : 1-General Requirement-MT-Material"/>
        <filter val="CSI : 1-General Requirement-SR-Service"/>
        <filter val="CSI : 2-Site Work-EQ-Equipment"/>
        <filter val="CSI : 2-Site Work-MP-Manpower"/>
        <filter val="CSI : 2-Site Work-MS-Miscellaneous Expense"/>
        <filter val="CSI : 2-Site Work-MT-Material"/>
        <filter val="CSI : 2-Site Work-SR-Service"/>
        <filter val="CSI : 3-Concrete Work-EQ-Equipment"/>
        <filter val="CSI : 3-Concrete Work-MP-Manpower"/>
        <filter val="CSI : 3-Concrete Work-MS-Miscellaneous Expense"/>
        <filter val="CSI : 3-Concrete Work-MT-Material"/>
        <filter val="CSI : 3-Concrete Work-SR-Service"/>
        <filter val="CSI : 4-Masonary  Works-EQ-Equipment"/>
        <filter val="CSI : 4-Masonary  Works-MP-Manpower"/>
        <filter val="CSI : 4-Masonary  Works-MS-Miscellaneous Expense"/>
        <filter val="CSI : 4-Masonary  Works-MT-Material"/>
        <filter val="CSI : 4-Masonary  Works-SR-Service"/>
        <filter val="CSI : 5-Metal Works-EQ-Equipment"/>
        <filter val="CSI : 5-Metal Works-MP-Manpower"/>
        <filter val="CSI : 5-Metal Works-MS-Miscellaneous Expense"/>
        <filter val="CSI : 5-Metal Works-MT-Material"/>
        <filter val="CSI : 5-Metal Works-SR-Service"/>
        <filter val="CSI : 6-Wood And Plastic Works-EQ-Equipment"/>
        <filter val="CSI : 6-Wood And Plastic Works-MP-Manpower"/>
        <filter val="CSI : 6-Wood And Plastic Works-MS-Miscellaneous Expense"/>
        <filter val="CSI : 6-Wood And Plastic Works-MT-Material"/>
        <filter val="CSI : 6-Wood And Plastic Works-SR-Service"/>
        <filter val="CSI : 7-Thermal and Moistre Protection Works-EQ-Equipment"/>
        <filter val="CSI : 7-Thermal and Moistre Protection Works-MP-Manpower"/>
        <filter val="CSI : 7-Thermal and Moistre Protection Works-MS-Miscellaneous Expense"/>
        <filter val="CSI : 7-Thermal and Moistre Protection Works-MT-Material"/>
        <filter val="CSI : 7-Thermal and Moistre Protection Works-SR-Service"/>
        <filter val="CSI : 8-Opening Works-EQ-Equipment"/>
        <filter val="CSI : 8-Opening Works-MP-Manpower"/>
        <filter val="CSI : 8-Opening Works-MS-Miscellaneous Expense"/>
        <filter val="CSI : 8-Opening Works-MT-Material"/>
        <filter val="CSI : 8-Opening Works-SR-Service"/>
        <filter val="CSI : 9-Finishing Works-EQ-Equipment"/>
        <filter val="CSI : 9-Finishing Works-MP-Manpower"/>
        <filter val="CSI : 9-Finishing Works-MS-Miscellaneous Expense"/>
        <filter val="CSI : 9-Finishing Works-MT-Material"/>
        <filter val="CSI : 9-Finishing Works-SR-Service"/>
      </filters>
    </filterColumn>
    <sortState xmlns:xlrd2="http://schemas.microsoft.com/office/spreadsheetml/2017/richdata2" ref="B2:G113">
      <sortCondition ref="B1:B113"/>
    </sortState>
  </autoFilter>
  <mergeCells count="6">
    <mergeCell ref="A1:A2"/>
    <mergeCell ref="B1:E1"/>
    <mergeCell ref="F1:H1"/>
    <mergeCell ref="C15:C28"/>
    <mergeCell ref="D15:D28"/>
    <mergeCell ref="E15:E28"/>
  </mergeCells>
  <printOptions horizontalCentered="1"/>
  <pageMargins left="0.23622047244094491" right="0.23622047244094491" top="0.74803149606299213" bottom="0.74803149606299213" header="0.31496062992125984" footer="0.31496062992125984"/>
  <pageSetup scale="91" orientation="landscape" r:id="rId1"/>
  <headerFooter>
    <oddFooter>Page &amp;P of &amp;N</oddFooter>
  </headerFooter>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4FAD0-916B-43B1-9284-F9FCBFA69754}">
  <dimension ref="A1:L77"/>
  <sheetViews>
    <sheetView workbookViewId="0">
      <selection activeCell="F27" sqref="F27"/>
    </sheetView>
  </sheetViews>
  <sheetFormatPr defaultRowHeight="15" x14ac:dyDescent="0.25"/>
  <cols>
    <col min="1" max="1" width="26.85546875" style="26" bestFit="1" customWidth="1"/>
    <col min="2" max="2" width="10" bestFit="1" customWidth="1"/>
    <col min="3" max="3" width="29.28515625" bestFit="1" customWidth="1"/>
    <col min="4" max="4" width="55.42578125" bestFit="1" customWidth="1"/>
    <col min="6" max="6" width="13.7109375" bestFit="1" customWidth="1"/>
    <col min="7" max="7" width="10.42578125" bestFit="1" customWidth="1"/>
    <col min="8" max="8" width="7" bestFit="1" customWidth="1"/>
    <col min="9" max="9" width="3.7109375" bestFit="1" customWidth="1"/>
    <col min="10" max="10" width="31.42578125" bestFit="1" customWidth="1"/>
  </cols>
  <sheetData>
    <row r="1" spans="1:7" x14ac:dyDescent="0.25">
      <c r="C1" s="1" t="s">
        <v>3097</v>
      </c>
      <c r="D1" s="1" t="s">
        <v>3305</v>
      </c>
      <c r="E1" s="1"/>
    </row>
    <row r="2" spans="1:7" ht="15.75" thickBot="1" x14ac:dyDescent="0.3">
      <c r="D2" s="1"/>
    </row>
    <row r="3" spans="1:7" x14ac:dyDescent="0.25">
      <c r="A3" s="34" t="s">
        <v>2978</v>
      </c>
      <c r="B3" s="37" t="s">
        <v>2977</v>
      </c>
      <c r="C3" s="38" t="s">
        <v>2916</v>
      </c>
      <c r="D3" s="39" t="s">
        <v>2916</v>
      </c>
      <c r="E3" s="1" t="s">
        <v>3072</v>
      </c>
    </row>
    <row r="4" spans="1:7" x14ac:dyDescent="0.25">
      <c r="A4" s="35" t="s">
        <v>3098</v>
      </c>
      <c r="B4" s="40"/>
      <c r="C4" s="32"/>
      <c r="D4" s="41" t="str">
        <f>CONCATENATE(IF(C4&lt;&gt;"",CONCATENATE(A4," - ",C4," - ",F4),CONCATENATE(A4," - ",F4)))</f>
        <v>Market Research - PRDCTN DVSN</v>
      </c>
      <c r="E4">
        <v>51100</v>
      </c>
      <c r="F4" s="1" t="s">
        <v>3155</v>
      </c>
      <c r="G4" t="s">
        <v>3218</v>
      </c>
    </row>
    <row r="5" spans="1:7" x14ac:dyDescent="0.25">
      <c r="A5" s="35" t="s">
        <v>3098</v>
      </c>
      <c r="B5" s="40">
        <v>1</v>
      </c>
      <c r="C5" s="33" t="s">
        <v>3150</v>
      </c>
      <c r="D5" s="41" t="str">
        <f t="shared" ref="D5:D67" si="0">CONCATENATE(IF(C5&lt;&gt;"",CONCATENATE(A5," - ",C5," - ",F5),CONCATENATE(A5," - ",F5)))</f>
        <v>Market Research - Focus Group Identify Targets - PRDCTN DVSN</v>
      </c>
      <c r="E5">
        <v>51101</v>
      </c>
      <c r="F5" s="1" t="s">
        <v>3155</v>
      </c>
      <c r="G5" s="29" t="s">
        <v>3219</v>
      </c>
    </row>
    <row r="6" spans="1:7" x14ac:dyDescent="0.25">
      <c r="A6" s="35" t="s">
        <v>3098</v>
      </c>
      <c r="B6" s="40">
        <v>2</v>
      </c>
      <c r="C6" s="33" t="s">
        <v>3151</v>
      </c>
      <c r="D6" s="41" t="str">
        <f t="shared" si="0"/>
        <v>Market Research - Focus Group Prepare Objectives - PRDCTN DVSN</v>
      </c>
      <c r="E6">
        <v>51102</v>
      </c>
      <c r="F6" s="1" t="s">
        <v>3155</v>
      </c>
      <c r="G6" t="s">
        <v>3219</v>
      </c>
    </row>
    <row r="7" spans="1:7" x14ac:dyDescent="0.25">
      <c r="A7" s="35" t="s">
        <v>3098</v>
      </c>
      <c r="B7" s="40">
        <v>3</v>
      </c>
      <c r="C7" s="33" t="s">
        <v>3152</v>
      </c>
      <c r="D7" s="41" t="str">
        <f t="shared" si="0"/>
        <v>Market Research - Perform Focus Group - PRDCTN DVSN</v>
      </c>
      <c r="E7">
        <v>51103</v>
      </c>
      <c r="F7" s="1" t="s">
        <v>3155</v>
      </c>
      <c r="G7" t="s">
        <v>3219</v>
      </c>
    </row>
    <row r="8" spans="1:7" x14ac:dyDescent="0.25">
      <c r="A8" s="35" t="s">
        <v>3098</v>
      </c>
      <c r="B8" s="40">
        <v>4</v>
      </c>
      <c r="C8" s="33" t="s">
        <v>3099</v>
      </c>
      <c r="D8" s="41" t="str">
        <f t="shared" si="0"/>
        <v>Market Research - Surveys - PRDCTN DVSN</v>
      </c>
      <c r="E8">
        <v>51104</v>
      </c>
      <c r="F8" s="1" t="s">
        <v>3155</v>
      </c>
      <c r="G8" t="s">
        <v>3219</v>
      </c>
    </row>
    <row r="9" spans="1:7" x14ac:dyDescent="0.25">
      <c r="A9" s="35" t="s">
        <v>3098</v>
      </c>
      <c r="B9" s="40">
        <v>5</v>
      </c>
      <c r="C9" s="33" t="s">
        <v>3100</v>
      </c>
      <c r="D9" s="41" t="str">
        <f t="shared" si="0"/>
        <v>Market Research - Research Analysis - PRDCTN DVSN</v>
      </c>
      <c r="E9">
        <v>51105</v>
      </c>
      <c r="F9" s="1" t="s">
        <v>3155</v>
      </c>
      <c r="G9" t="s">
        <v>3219</v>
      </c>
    </row>
    <row r="10" spans="1:7" x14ac:dyDescent="0.25">
      <c r="A10" s="35" t="s">
        <v>3098</v>
      </c>
      <c r="B10" s="40">
        <v>6</v>
      </c>
      <c r="C10" s="33" t="s">
        <v>3101</v>
      </c>
      <c r="D10" s="41" t="str">
        <f t="shared" si="0"/>
        <v>Market Research - Market Reseach Finding - PRDCTN DVSN</v>
      </c>
      <c r="E10">
        <v>51106</v>
      </c>
      <c r="F10" s="1" t="s">
        <v>3155</v>
      </c>
      <c r="G10" t="s">
        <v>3219</v>
      </c>
    </row>
    <row r="11" spans="1:7" x14ac:dyDescent="0.25">
      <c r="A11" s="35" t="s">
        <v>3102</v>
      </c>
      <c r="B11" s="40"/>
      <c r="C11" s="32"/>
      <c r="D11" s="41" t="str">
        <f t="shared" si="0"/>
        <v>Product Design - PRDCTN DVSN</v>
      </c>
      <c r="E11">
        <v>51200</v>
      </c>
      <c r="F11" s="1" t="s">
        <v>3155</v>
      </c>
      <c r="G11" s="29">
        <v>51000</v>
      </c>
    </row>
    <row r="12" spans="1:7" x14ac:dyDescent="0.25">
      <c r="A12" s="35" t="s">
        <v>3102</v>
      </c>
      <c r="B12" s="40">
        <v>10</v>
      </c>
      <c r="C12" s="33" t="s">
        <v>3103</v>
      </c>
      <c r="D12" s="41" t="str">
        <f t="shared" si="0"/>
        <v>Product Design - Design Research Evaluation - PRDCTN DVSN</v>
      </c>
      <c r="E12">
        <f>E$11+B12</f>
        <v>51210</v>
      </c>
      <c r="F12" s="1" t="s">
        <v>3155</v>
      </c>
      <c r="G12" t="s">
        <v>3220</v>
      </c>
    </row>
    <row r="13" spans="1:7" x14ac:dyDescent="0.25">
      <c r="A13" s="35" t="s">
        <v>3102</v>
      </c>
      <c r="B13" s="40">
        <v>11</v>
      </c>
      <c r="C13" s="33" t="s">
        <v>3104</v>
      </c>
      <c r="D13" s="41" t="str">
        <f t="shared" si="0"/>
        <v>Product Design - Design Document - PRDCTN DVSN</v>
      </c>
      <c r="E13">
        <f t="shared" ref="E13:E15" si="1">E$11+B13</f>
        <v>51211</v>
      </c>
      <c r="F13" s="1" t="s">
        <v>3155</v>
      </c>
      <c r="G13" t="s">
        <v>3220</v>
      </c>
    </row>
    <row r="14" spans="1:7" x14ac:dyDescent="0.25">
      <c r="A14" s="35" t="s">
        <v>3102</v>
      </c>
      <c r="B14" s="40">
        <v>12</v>
      </c>
      <c r="C14" s="33" t="s">
        <v>3106</v>
      </c>
      <c r="D14" s="41" t="str">
        <f t="shared" si="0"/>
        <v>Product Design - Concept Models - PRDCTN DVSN</v>
      </c>
      <c r="E14">
        <f t="shared" si="1"/>
        <v>51212</v>
      </c>
      <c r="F14" s="1" t="s">
        <v>3155</v>
      </c>
      <c r="G14" t="s">
        <v>3220</v>
      </c>
    </row>
    <row r="15" spans="1:7" x14ac:dyDescent="0.25">
      <c r="A15" s="35" t="s">
        <v>3102</v>
      </c>
      <c r="B15" s="40">
        <v>13</v>
      </c>
      <c r="C15" s="33" t="s">
        <v>3105</v>
      </c>
      <c r="D15" s="41" t="str">
        <f t="shared" si="0"/>
        <v>Product Design - Design Selection - PRDCTN DVSN</v>
      </c>
      <c r="E15">
        <f t="shared" si="1"/>
        <v>51213</v>
      </c>
      <c r="F15" s="1" t="s">
        <v>3155</v>
      </c>
      <c r="G15" t="s">
        <v>3220</v>
      </c>
    </row>
    <row r="16" spans="1:7" x14ac:dyDescent="0.25">
      <c r="A16" s="35" t="s">
        <v>3107</v>
      </c>
      <c r="B16" s="40"/>
      <c r="C16" s="32"/>
      <c r="D16" s="41" t="str">
        <f t="shared" si="0"/>
        <v>Product Development - PRDCTN DVSN</v>
      </c>
      <c r="E16">
        <v>51300</v>
      </c>
      <c r="F16" s="1" t="s">
        <v>3155</v>
      </c>
      <c r="G16" s="29">
        <v>51000</v>
      </c>
    </row>
    <row r="17" spans="1:12" x14ac:dyDescent="0.25">
      <c r="A17" s="35" t="s">
        <v>3107</v>
      </c>
      <c r="B17" s="40">
        <v>15</v>
      </c>
      <c r="C17" s="33" t="s">
        <v>3108</v>
      </c>
      <c r="D17" s="41" t="str">
        <f t="shared" si="0"/>
        <v>Product Development - Bill of Material - PRDCTN DVSN</v>
      </c>
      <c r="E17">
        <f>E$16+B17</f>
        <v>51315</v>
      </c>
      <c r="F17" s="1" t="s">
        <v>3155</v>
      </c>
      <c r="G17" t="s">
        <v>3221</v>
      </c>
    </row>
    <row r="18" spans="1:12" x14ac:dyDescent="0.25">
      <c r="A18" s="35" t="s">
        <v>3107</v>
      </c>
      <c r="B18" s="40">
        <v>16</v>
      </c>
      <c r="C18" s="33" t="s">
        <v>3109</v>
      </c>
      <c r="D18" s="41" t="str">
        <f t="shared" si="0"/>
        <v>Product Development - Initial Prototyoe - PRDCTN DVSN</v>
      </c>
      <c r="E18">
        <f t="shared" ref="E18:E20" si="2">E$16+B18</f>
        <v>51316</v>
      </c>
      <c r="F18" s="1" t="s">
        <v>3155</v>
      </c>
      <c r="G18" t="s">
        <v>3221</v>
      </c>
    </row>
    <row r="19" spans="1:12" x14ac:dyDescent="0.25">
      <c r="A19" s="35" t="s">
        <v>3107</v>
      </c>
      <c r="B19" s="40">
        <v>17</v>
      </c>
      <c r="C19" s="33" t="s">
        <v>3110</v>
      </c>
      <c r="D19" s="41" t="str">
        <f t="shared" si="0"/>
        <v>Product Development - Prototyoe Testing - PRDCTN DVSN</v>
      </c>
      <c r="E19">
        <f t="shared" si="2"/>
        <v>51317</v>
      </c>
      <c r="F19" s="1" t="s">
        <v>3155</v>
      </c>
      <c r="G19" t="s">
        <v>3221</v>
      </c>
    </row>
    <row r="20" spans="1:12" x14ac:dyDescent="0.25">
      <c r="A20" s="35" t="s">
        <v>3107</v>
      </c>
      <c r="B20" s="40">
        <v>91</v>
      </c>
      <c r="C20" s="33" t="s">
        <v>3111</v>
      </c>
      <c r="D20" s="41" t="str">
        <f t="shared" si="0"/>
        <v>Product Development - Production Development Sign-Off - PRDCTN DVSN</v>
      </c>
      <c r="E20">
        <f t="shared" si="2"/>
        <v>51391</v>
      </c>
      <c r="F20" s="1" t="s">
        <v>3155</v>
      </c>
      <c r="G20" t="s">
        <v>3221</v>
      </c>
    </row>
    <row r="21" spans="1:12" x14ac:dyDescent="0.25">
      <c r="A21" s="35" t="s">
        <v>3112</v>
      </c>
      <c r="B21" s="40"/>
      <c r="C21" s="32"/>
      <c r="D21" s="41" t="str">
        <f t="shared" si="0"/>
        <v>Production Planning - PRDCTN DVSN</v>
      </c>
      <c r="E21">
        <v>51400</v>
      </c>
      <c r="F21" s="1" t="s">
        <v>3155</v>
      </c>
      <c r="G21" s="29">
        <v>51000</v>
      </c>
    </row>
    <row r="22" spans="1:12" x14ac:dyDescent="0.25">
      <c r="A22" s="35" t="s">
        <v>3112</v>
      </c>
      <c r="B22" s="40">
        <v>20</v>
      </c>
      <c r="C22" s="33" t="s">
        <v>3113</v>
      </c>
      <c r="D22" s="41" t="str">
        <f t="shared" si="0"/>
        <v>Production Planning - Production Design - PRDCTN DVSN</v>
      </c>
      <c r="E22">
        <f>E$21+B22</f>
        <v>51420</v>
      </c>
      <c r="F22" s="1" t="s">
        <v>3155</v>
      </c>
      <c r="G22" t="s">
        <v>3222</v>
      </c>
    </row>
    <row r="23" spans="1:12" x14ac:dyDescent="0.25">
      <c r="A23" s="35" t="s">
        <v>3112</v>
      </c>
      <c r="B23" s="40">
        <v>21</v>
      </c>
      <c r="C23" s="33" t="s">
        <v>3114</v>
      </c>
      <c r="D23" s="41" t="str">
        <f t="shared" si="0"/>
        <v>Production Planning - Production Testing - PRDCTN DVSN</v>
      </c>
      <c r="E23">
        <f t="shared" ref="E23:E25" si="3">E$21+B23</f>
        <v>51421</v>
      </c>
      <c r="F23" s="1" t="s">
        <v>3155</v>
      </c>
      <c r="G23" t="s">
        <v>3222</v>
      </c>
      <c r="L23" t="s">
        <v>2937</v>
      </c>
    </row>
    <row r="24" spans="1:12" x14ac:dyDescent="0.25">
      <c r="A24" s="35" t="s">
        <v>3112</v>
      </c>
      <c r="B24" s="40">
        <v>93</v>
      </c>
      <c r="C24" s="33" t="s">
        <v>3115</v>
      </c>
      <c r="D24" s="41" t="str">
        <f t="shared" si="0"/>
        <v>Production Planning - Production QA Design - PRDCTN DVSN</v>
      </c>
      <c r="E24">
        <f t="shared" si="3"/>
        <v>51493</v>
      </c>
      <c r="F24" s="1" t="s">
        <v>3155</v>
      </c>
      <c r="G24" t="s">
        <v>3222</v>
      </c>
      <c r="L24" t="s">
        <v>2940</v>
      </c>
    </row>
    <row r="25" spans="1:12" x14ac:dyDescent="0.25">
      <c r="A25" s="35" t="s">
        <v>3112</v>
      </c>
      <c r="B25" s="40">
        <v>95</v>
      </c>
      <c r="C25" s="33" t="s">
        <v>3116</v>
      </c>
      <c r="D25" s="41" t="str">
        <f t="shared" si="0"/>
        <v>Production Planning - Production Plan Sign-Off - PRDCTN DVSN</v>
      </c>
      <c r="E25">
        <f t="shared" si="3"/>
        <v>51495</v>
      </c>
      <c r="F25" s="1" t="s">
        <v>3155</v>
      </c>
      <c r="G25" t="s">
        <v>3222</v>
      </c>
    </row>
    <row r="26" spans="1:12" x14ac:dyDescent="0.25">
      <c r="A26" s="35" t="s">
        <v>3117</v>
      </c>
      <c r="B26" s="40"/>
      <c r="C26" s="32"/>
      <c r="D26" s="41" t="str">
        <f t="shared" si="0"/>
        <v>Production Execution - PRDCTN DVSN</v>
      </c>
      <c r="E26">
        <v>51500</v>
      </c>
      <c r="F26" s="1" t="s">
        <v>3155</v>
      </c>
      <c r="G26" s="29">
        <v>51000</v>
      </c>
    </row>
    <row r="27" spans="1:12" x14ac:dyDescent="0.25">
      <c r="A27" s="35" t="s">
        <v>3117</v>
      </c>
      <c r="B27" s="40">
        <v>30</v>
      </c>
      <c r="C27" s="33" t="s">
        <v>3118</v>
      </c>
      <c r="D27" s="41" t="str">
        <f t="shared" si="0"/>
        <v>Production Execution - Bill Of Material Apply - PRDCTN DVSN</v>
      </c>
      <c r="E27">
        <f>E$26+B27</f>
        <v>51530</v>
      </c>
      <c r="F27" s="1" t="s">
        <v>3155</v>
      </c>
      <c r="G27" t="s">
        <v>3223</v>
      </c>
    </row>
    <row r="28" spans="1:12" x14ac:dyDescent="0.25">
      <c r="A28" s="35" t="s">
        <v>3117</v>
      </c>
      <c r="B28" s="40">
        <v>31</v>
      </c>
      <c r="C28" s="33" t="s">
        <v>3119</v>
      </c>
      <c r="D28" s="41" t="str">
        <f t="shared" si="0"/>
        <v>Production Execution - Production Centers and Activities - PRDCTN DVSN</v>
      </c>
      <c r="E28">
        <f t="shared" ref="E28:E42" si="4">E$26+B28</f>
        <v>51531</v>
      </c>
      <c r="F28" s="1" t="s">
        <v>3155</v>
      </c>
      <c r="G28" t="s">
        <v>3223</v>
      </c>
    </row>
    <row r="29" spans="1:12" x14ac:dyDescent="0.25">
      <c r="A29" s="35" t="s">
        <v>3117</v>
      </c>
      <c r="B29" s="40">
        <v>32</v>
      </c>
      <c r="C29" s="33" t="s">
        <v>3120</v>
      </c>
      <c r="D29" s="41" t="str">
        <f t="shared" si="0"/>
        <v>Production Execution - Services Centers and Activities - PRDCTN DVSN</v>
      </c>
      <c r="E29">
        <f t="shared" si="4"/>
        <v>51532</v>
      </c>
      <c r="F29" s="1" t="s">
        <v>3155</v>
      </c>
      <c r="G29" t="s">
        <v>3223</v>
      </c>
      <c r="L29" t="s">
        <v>2948</v>
      </c>
    </row>
    <row r="30" spans="1:12" x14ac:dyDescent="0.25">
      <c r="A30" s="35" t="s">
        <v>3117</v>
      </c>
      <c r="B30" s="40">
        <v>33</v>
      </c>
      <c r="C30" s="33" t="s">
        <v>3121</v>
      </c>
      <c r="D30" s="41" t="str">
        <f t="shared" si="0"/>
        <v>Production Execution - Services Activity Divided Into Production Centers - PRDCTN DVSN</v>
      </c>
      <c r="E30">
        <f t="shared" si="4"/>
        <v>51533</v>
      </c>
      <c r="F30" s="1" t="s">
        <v>3155</v>
      </c>
      <c r="G30" t="s">
        <v>3223</v>
      </c>
    </row>
    <row r="31" spans="1:12" x14ac:dyDescent="0.25">
      <c r="A31" s="35" t="s">
        <v>3117</v>
      </c>
      <c r="B31" s="40">
        <v>34</v>
      </c>
      <c r="C31" s="33" t="s">
        <v>3122</v>
      </c>
      <c r="D31" s="41" t="str">
        <f t="shared" si="0"/>
        <v>Production Execution - Production Activity Divided Into Production Products - PRDCTN DVSN</v>
      </c>
      <c r="E31">
        <f t="shared" si="4"/>
        <v>51534</v>
      </c>
      <c r="F31" s="1" t="s">
        <v>3155</v>
      </c>
      <c r="G31" t="s">
        <v>3223</v>
      </c>
    </row>
    <row r="32" spans="1:12" x14ac:dyDescent="0.25">
      <c r="A32" s="35" t="s">
        <v>3117</v>
      </c>
      <c r="B32" s="40">
        <v>35</v>
      </c>
      <c r="C32" s="32">
        <v>35</v>
      </c>
      <c r="D32" s="41" t="str">
        <f t="shared" si="0"/>
        <v>Production Execution - 35 - PRDCTN DVSN</v>
      </c>
      <c r="E32">
        <f t="shared" si="4"/>
        <v>51535</v>
      </c>
      <c r="F32" s="1" t="s">
        <v>3155</v>
      </c>
      <c r="G32" t="s">
        <v>3223</v>
      </c>
    </row>
    <row r="33" spans="1:7" x14ac:dyDescent="0.25">
      <c r="A33" s="35" t="s">
        <v>3117</v>
      </c>
      <c r="B33" s="40">
        <v>36</v>
      </c>
      <c r="C33" s="32">
        <v>36</v>
      </c>
      <c r="D33" s="41" t="str">
        <f t="shared" si="0"/>
        <v>Production Execution - 36 - PRDCTN DVSN</v>
      </c>
      <c r="E33">
        <f t="shared" si="4"/>
        <v>51536</v>
      </c>
      <c r="F33" s="1" t="s">
        <v>3155</v>
      </c>
      <c r="G33" t="s">
        <v>3223</v>
      </c>
    </row>
    <row r="34" spans="1:7" x14ac:dyDescent="0.25">
      <c r="A34" s="35" t="s">
        <v>3117</v>
      </c>
      <c r="B34" s="40">
        <v>37</v>
      </c>
      <c r="C34" s="32">
        <v>37</v>
      </c>
      <c r="D34" s="41" t="str">
        <f t="shared" si="0"/>
        <v>Production Execution - 37 - PRDCTN DVSN</v>
      </c>
      <c r="E34">
        <f t="shared" si="4"/>
        <v>51537</v>
      </c>
      <c r="F34" s="1" t="s">
        <v>3155</v>
      </c>
      <c r="G34" t="s">
        <v>3223</v>
      </c>
    </row>
    <row r="35" spans="1:7" x14ac:dyDescent="0.25">
      <c r="A35" s="35" t="s">
        <v>3117</v>
      </c>
      <c r="B35" s="40">
        <v>38</v>
      </c>
      <c r="C35" s="32">
        <v>38</v>
      </c>
      <c r="D35" s="41" t="str">
        <f t="shared" si="0"/>
        <v>Production Execution - 38 - PRDCTN DVSN</v>
      </c>
      <c r="E35">
        <f t="shared" si="4"/>
        <v>51538</v>
      </c>
      <c r="F35" s="1" t="s">
        <v>3155</v>
      </c>
      <c r="G35" t="s">
        <v>3223</v>
      </c>
    </row>
    <row r="36" spans="1:7" x14ac:dyDescent="0.25">
      <c r="A36" s="35" t="s">
        <v>3117</v>
      </c>
      <c r="B36" s="40">
        <v>39</v>
      </c>
      <c r="C36" s="32">
        <v>39</v>
      </c>
      <c r="D36" s="41" t="str">
        <f t="shared" si="0"/>
        <v>Production Execution - 39 - PRDCTN DVSN</v>
      </c>
      <c r="E36">
        <f t="shared" si="4"/>
        <v>51539</v>
      </c>
      <c r="F36" s="1" t="s">
        <v>3155</v>
      </c>
      <c r="G36" t="s">
        <v>3223</v>
      </c>
    </row>
    <row r="37" spans="1:7" x14ac:dyDescent="0.25">
      <c r="A37" s="35" t="s">
        <v>3117</v>
      </c>
      <c r="B37" s="40">
        <v>40</v>
      </c>
      <c r="C37" s="32">
        <v>40</v>
      </c>
      <c r="D37" s="41" t="str">
        <f t="shared" si="0"/>
        <v>Production Execution - 40 - PRDCTN DVSN</v>
      </c>
      <c r="E37">
        <f t="shared" si="4"/>
        <v>51540</v>
      </c>
      <c r="F37" s="1" t="s">
        <v>3155</v>
      </c>
      <c r="G37" t="s">
        <v>3223</v>
      </c>
    </row>
    <row r="38" spans="1:7" x14ac:dyDescent="0.25">
      <c r="A38" s="35" t="s">
        <v>3117</v>
      </c>
      <c r="B38" s="40">
        <v>41</v>
      </c>
      <c r="C38" s="32">
        <v>41</v>
      </c>
      <c r="D38" s="41" t="str">
        <f t="shared" si="0"/>
        <v>Production Execution - 41 - PRDCTN DVSN</v>
      </c>
      <c r="E38">
        <f t="shared" si="4"/>
        <v>51541</v>
      </c>
      <c r="F38" s="1" t="s">
        <v>3155</v>
      </c>
      <c r="G38" t="s">
        <v>3223</v>
      </c>
    </row>
    <row r="39" spans="1:7" x14ac:dyDescent="0.25">
      <c r="A39" s="35" t="s">
        <v>3117</v>
      </c>
      <c r="B39" s="40">
        <v>42</v>
      </c>
      <c r="C39" s="32">
        <v>42</v>
      </c>
      <c r="D39" s="41" t="str">
        <f t="shared" si="0"/>
        <v>Production Execution - 42 - PRDCTN DVSN</v>
      </c>
      <c r="E39">
        <f t="shared" si="4"/>
        <v>51542</v>
      </c>
      <c r="F39" s="1" t="s">
        <v>3155</v>
      </c>
      <c r="G39" t="s">
        <v>3223</v>
      </c>
    </row>
    <row r="40" spans="1:7" x14ac:dyDescent="0.25">
      <c r="A40" s="35" t="s">
        <v>3117</v>
      </c>
      <c r="B40" s="40">
        <v>43</v>
      </c>
      <c r="C40" s="32">
        <v>43</v>
      </c>
      <c r="D40" s="41" t="str">
        <f t="shared" si="0"/>
        <v>Production Execution - 43 - PRDCTN DVSN</v>
      </c>
      <c r="E40">
        <f t="shared" si="4"/>
        <v>51543</v>
      </c>
      <c r="F40" s="1" t="s">
        <v>3155</v>
      </c>
      <c r="G40" t="s">
        <v>3223</v>
      </c>
    </row>
    <row r="41" spans="1:7" x14ac:dyDescent="0.25">
      <c r="A41" s="35" t="s">
        <v>3117</v>
      </c>
      <c r="B41" s="40">
        <v>44</v>
      </c>
      <c r="C41" s="32">
        <v>44</v>
      </c>
      <c r="D41" s="41" t="str">
        <f t="shared" si="0"/>
        <v>Production Execution - 44 - PRDCTN DVSN</v>
      </c>
      <c r="E41">
        <f t="shared" si="4"/>
        <v>51544</v>
      </c>
      <c r="F41" s="1" t="s">
        <v>3155</v>
      </c>
      <c r="G41" t="s">
        <v>3223</v>
      </c>
    </row>
    <row r="42" spans="1:7" x14ac:dyDescent="0.25">
      <c r="A42" s="35" t="s">
        <v>3117</v>
      </c>
      <c r="B42" s="40">
        <v>45</v>
      </c>
      <c r="C42" s="32">
        <v>45</v>
      </c>
      <c r="D42" s="41" t="str">
        <f t="shared" si="0"/>
        <v>Production Execution - 45 - PRDCTN DVSN</v>
      </c>
      <c r="E42">
        <f t="shared" si="4"/>
        <v>51545</v>
      </c>
      <c r="F42" s="1" t="s">
        <v>3155</v>
      </c>
      <c r="G42" t="s">
        <v>3223</v>
      </c>
    </row>
    <row r="43" spans="1:7" x14ac:dyDescent="0.25">
      <c r="A43" s="35" t="s">
        <v>3123</v>
      </c>
      <c r="B43" s="40"/>
      <c r="C43" s="32"/>
      <c r="D43" s="41" t="str">
        <f t="shared" si="0"/>
        <v>Production Monitoring &amp; Control - PRDCTN DVSN</v>
      </c>
      <c r="E43">
        <v>51600</v>
      </c>
      <c r="F43" s="1" t="s">
        <v>3155</v>
      </c>
      <c r="G43" s="29">
        <v>51000</v>
      </c>
    </row>
    <row r="44" spans="1:7" x14ac:dyDescent="0.25">
      <c r="A44" s="35" t="s">
        <v>3123</v>
      </c>
      <c r="B44" s="40">
        <v>50</v>
      </c>
      <c r="C44" s="33" t="s">
        <v>3124</v>
      </c>
      <c r="D44" s="41" t="str">
        <f t="shared" si="0"/>
        <v>Production Monitoring &amp; Control - Plan Commetment (Checklist &amp; EVAL) - PRDCTN DVSN</v>
      </c>
      <c r="E44">
        <f>E$43+B44</f>
        <v>51650</v>
      </c>
      <c r="F44" s="1" t="s">
        <v>3155</v>
      </c>
      <c r="G44" t="s">
        <v>3224</v>
      </c>
    </row>
    <row r="45" spans="1:7" x14ac:dyDescent="0.25">
      <c r="A45" s="35" t="s">
        <v>3123</v>
      </c>
      <c r="B45" s="40">
        <v>51</v>
      </c>
      <c r="C45" s="33" t="s">
        <v>3125</v>
      </c>
      <c r="D45" s="41" t="str">
        <f t="shared" si="0"/>
        <v>Production Monitoring &amp; Control - Customers Perspectives - PRDCTN DVSN</v>
      </c>
      <c r="E45">
        <f t="shared" ref="E45:E49" si="5">E$43+B45</f>
        <v>51651</v>
      </c>
      <c r="F45" s="1" t="s">
        <v>3155</v>
      </c>
      <c r="G45" t="s">
        <v>3224</v>
      </c>
    </row>
    <row r="46" spans="1:7" x14ac:dyDescent="0.25">
      <c r="A46" s="35" t="s">
        <v>3123</v>
      </c>
      <c r="B46" s="40">
        <v>52</v>
      </c>
      <c r="C46" s="33" t="s">
        <v>3126</v>
      </c>
      <c r="D46" s="41" t="str">
        <f t="shared" si="0"/>
        <v>Production Monitoring &amp; Control - Financial Perspectives - PRDCTN DVSN</v>
      </c>
      <c r="E46">
        <f t="shared" si="5"/>
        <v>51652</v>
      </c>
      <c r="F46" s="1" t="s">
        <v>3155</v>
      </c>
      <c r="G46" t="s">
        <v>3224</v>
      </c>
    </row>
    <row r="47" spans="1:7" x14ac:dyDescent="0.25">
      <c r="A47" s="35" t="s">
        <v>3123</v>
      </c>
      <c r="B47" s="40">
        <v>53</v>
      </c>
      <c r="C47" s="33" t="s">
        <v>3127</v>
      </c>
      <c r="D47" s="41" t="str">
        <f t="shared" si="0"/>
        <v>Production Monitoring &amp; Control - Internal Process - PRDCTN DVSN</v>
      </c>
      <c r="E47">
        <f t="shared" si="5"/>
        <v>51653</v>
      </c>
      <c r="F47" s="1" t="s">
        <v>3155</v>
      </c>
      <c r="G47" t="s">
        <v>3224</v>
      </c>
    </row>
    <row r="48" spans="1:7" x14ac:dyDescent="0.25">
      <c r="A48" s="35" t="s">
        <v>3123</v>
      </c>
      <c r="B48" s="40">
        <v>54</v>
      </c>
      <c r="C48" s="33" t="s">
        <v>3128</v>
      </c>
      <c r="D48" s="41" t="str">
        <f t="shared" si="0"/>
        <v>Production Monitoring &amp; Control - Learnning &amp; Growth - PRDCTN DVSN</v>
      </c>
      <c r="E48">
        <f t="shared" si="5"/>
        <v>51654</v>
      </c>
      <c r="F48" s="1" t="s">
        <v>3155</v>
      </c>
      <c r="G48" t="s">
        <v>3224</v>
      </c>
    </row>
    <row r="49" spans="1:7" x14ac:dyDescent="0.25">
      <c r="A49" s="35" t="s">
        <v>3123</v>
      </c>
      <c r="B49" s="40">
        <v>55</v>
      </c>
      <c r="C49" s="33" t="s">
        <v>3129</v>
      </c>
      <c r="D49" s="41" t="str">
        <f t="shared" si="0"/>
        <v>Production Monitoring &amp; Control - Adjut Plan and Replay - PRDCTN DVSN</v>
      </c>
      <c r="E49">
        <f t="shared" si="5"/>
        <v>51655</v>
      </c>
      <c r="F49" s="1" t="s">
        <v>3155</v>
      </c>
      <c r="G49" t="s">
        <v>3224</v>
      </c>
    </row>
    <row r="50" spans="1:7" x14ac:dyDescent="0.25">
      <c r="A50" s="35" t="s">
        <v>3130</v>
      </c>
      <c r="B50" s="40"/>
      <c r="C50" s="32"/>
      <c r="D50" s="41" t="str">
        <f t="shared" si="0"/>
        <v>Marketing - PRDCTN DVSN</v>
      </c>
      <c r="E50">
        <v>51700</v>
      </c>
      <c r="F50" s="1" t="s">
        <v>3155</v>
      </c>
      <c r="G50" s="29">
        <v>51000</v>
      </c>
    </row>
    <row r="51" spans="1:7" x14ac:dyDescent="0.25">
      <c r="A51" s="35" t="s">
        <v>3130</v>
      </c>
      <c r="B51" s="40">
        <v>60</v>
      </c>
      <c r="C51" s="33" t="s">
        <v>3131</v>
      </c>
      <c r="D51" s="41" t="str">
        <f t="shared" si="0"/>
        <v>Marketing - Marketing Strategy (as per Research) - PRDCTN DVSN</v>
      </c>
      <c r="E51">
        <f>E$50+B51</f>
        <v>51760</v>
      </c>
      <c r="F51" s="1" t="s">
        <v>3155</v>
      </c>
      <c r="G51" t="s">
        <v>3225</v>
      </c>
    </row>
    <row r="52" spans="1:7" x14ac:dyDescent="0.25">
      <c r="A52" s="35" t="s">
        <v>3130</v>
      </c>
      <c r="B52" s="40">
        <v>61</v>
      </c>
      <c r="C52" s="33" t="s">
        <v>3132</v>
      </c>
      <c r="D52" s="41" t="str">
        <f t="shared" si="0"/>
        <v>Marketing - Marketing Plan - PRDCTN DVSN</v>
      </c>
      <c r="E52">
        <f t="shared" ref="E52:E55" si="6">E$50+B52</f>
        <v>51761</v>
      </c>
      <c r="F52" s="1" t="s">
        <v>3155</v>
      </c>
      <c r="G52" t="s">
        <v>3225</v>
      </c>
    </row>
    <row r="53" spans="1:7" x14ac:dyDescent="0.25">
      <c r="A53" s="35" t="s">
        <v>3130</v>
      </c>
      <c r="B53" s="40">
        <v>62</v>
      </c>
      <c r="C53" s="33" t="s">
        <v>3133</v>
      </c>
      <c r="D53" s="41" t="str">
        <f t="shared" si="0"/>
        <v>Marketing - Marketing Collateral Brochures - PRDCTN DVSN</v>
      </c>
      <c r="E53">
        <f t="shared" si="6"/>
        <v>51762</v>
      </c>
      <c r="F53" s="1" t="s">
        <v>3155</v>
      </c>
      <c r="G53" t="s">
        <v>3225</v>
      </c>
    </row>
    <row r="54" spans="1:7" x14ac:dyDescent="0.25">
      <c r="A54" s="35" t="s">
        <v>3130</v>
      </c>
      <c r="B54" s="40">
        <v>63</v>
      </c>
      <c r="C54" s="33" t="s">
        <v>3134</v>
      </c>
      <c r="D54" s="41" t="str">
        <f t="shared" si="0"/>
        <v>Marketing - Marketing Collateral Advertising - PRDCTN DVSN</v>
      </c>
      <c r="E54">
        <f t="shared" si="6"/>
        <v>51763</v>
      </c>
      <c r="F54" s="1" t="s">
        <v>3155</v>
      </c>
      <c r="G54" t="s">
        <v>3225</v>
      </c>
    </row>
    <row r="55" spans="1:7" x14ac:dyDescent="0.25">
      <c r="A55" s="35" t="s">
        <v>3130</v>
      </c>
      <c r="B55" s="40">
        <v>64</v>
      </c>
      <c r="C55" s="33" t="s">
        <v>3135</v>
      </c>
      <c r="D55" s="41" t="str">
        <f t="shared" si="0"/>
        <v>Marketing - Marketing Collateral Commercials - PRDCTN DVSN</v>
      </c>
      <c r="E55">
        <f t="shared" si="6"/>
        <v>51764</v>
      </c>
      <c r="F55" s="1" t="s">
        <v>3155</v>
      </c>
      <c r="G55" t="s">
        <v>3225</v>
      </c>
    </row>
    <row r="56" spans="1:7" x14ac:dyDescent="0.25">
      <c r="A56" s="35" t="s">
        <v>3136</v>
      </c>
      <c r="B56" s="40"/>
      <c r="C56" s="32"/>
      <c r="D56" s="41" t="str">
        <f t="shared" si="0"/>
        <v>Project Management - PRDCTN DVSN</v>
      </c>
      <c r="E56">
        <v>51800</v>
      </c>
      <c r="F56" s="1" t="s">
        <v>3155</v>
      </c>
      <c r="G56" s="29">
        <v>51000</v>
      </c>
    </row>
    <row r="57" spans="1:7" x14ac:dyDescent="0.25">
      <c r="A57" s="35" t="s">
        <v>3136</v>
      </c>
      <c r="B57" s="40">
        <v>70</v>
      </c>
      <c r="C57" s="33" t="s">
        <v>3153</v>
      </c>
      <c r="D57" s="41" t="str">
        <f t="shared" si="0"/>
        <v>Project Management - Activities - PRDCTN DVSN</v>
      </c>
      <c r="E57">
        <f>E$56+B57</f>
        <v>51870</v>
      </c>
      <c r="F57" s="1" t="s">
        <v>3155</v>
      </c>
      <c r="G57" s="1" t="s">
        <v>3226</v>
      </c>
    </row>
    <row r="58" spans="1:7" x14ac:dyDescent="0.25">
      <c r="A58" s="35" t="s">
        <v>3136</v>
      </c>
      <c r="B58" s="40">
        <v>71</v>
      </c>
      <c r="C58" s="33" t="s">
        <v>3154</v>
      </c>
      <c r="D58" s="41" t="str">
        <f t="shared" si="0"/>
        <v>Project Management - ETC… - PRDCTN DVSN</v>
      </c>
      <c r="E58">
        <f t="shared" ref="E58:E64" si="7">E$56+B58</f>
        <v>51871</v>
      </c>
      <c r="F58" s="1" t="s">
        <v>3155</v>
      </c>
      <c r="G58" t="s">
        <v>3226</v>
      </c>
    </row>
    <row r="59" spans="1:7" x14ac:dyDescent="0.25">
      <c r="A59" s="35" t="s">
        <v>3136</v>
      </c>
      <c r="B59" s="40">
        <v>72</v>
      </c>
      <c r="C59" s="32">
        <v>72</v>
      </c>
      <c r="D59" s="41" t="str">
        <f t="shared" si="0"/>
        <v>Project Management - 72 - PRDCTN DVSN</v>
      </c>
      <c r="E59">
        <f t="shared" si="7"/>
        <v>51872</v>
      </c>
      <c r="F59" s="1" t="s">
        <v>3155</v>
      </c>
      <c r="G59" t="s">
        <v>3226</v>
      </c>
    </row>
    <row r="60" spans="1:7" x14ac:dyDescent="0.25">
      <c r="A60" s="35" t="s">
        <v>3136</v>
      </c>
      <c r="B60" s="40">
        <v>73</v>
      </c>
      <c r="C60" s="32">
        <v>73</v>
      </c>
      <c r="D60" s="41" t="str">
        <f t="shared" si="0"/>
        <v>Project Management - 73 - PRDCTN DVSN</v>
      </c>
      <c r="E60">
        <f t="shared" si="7"/>
        <v>51873</v>
      </c>
      <c r="F60" s="1" t="s">
        <v>3155</v>
      </c>
      <c r="G60" t="s">
        <v>3226</v>
      </c>
    </row>
    <row r="61" spans="1:7" x14ac:dyDescent="0.25">
      <c r="A61" s="35" t="s">
        <v>3136</v>
      </c>
      <c r="B61" s="40">
        <v>74</v>
      </c>
      <c r="C61" s="32">
        <v>74</v>
      </c>
      <c r="D61" s="41" t="str">
        <f t="shared" si="0"/>
        <v>Project Management - 74 - PRDCTN DVSN</v>
      </c>
      <c r="E61">
        <f t="shared" si="7"/>
        <v>51874</v>
      </c>
      <c r="F61" s="1" t="s">
        <v>3155</v>
      </c>
      <c r="G61" t="s">
        <v>3226</v>
      </c>
    </row>
    <row r="62" spans="1:7" x14ac:dyDescent="0.25">
      <c r="A62" s="35" t="s">
        <v>3136</v>
      </c>
      <c r="B62" s="40">
        <v>75</v>
      </c>
      <c r="C62" s="32">
        <v>75</v>
      </c>
      <c r="D62" s="41" t="str">
        <f t="shared" si="0"/>
        <v>Project Management - 75 - PRDCTN DVSN</v>
      </c>
      <c r="E62">
        <f t="shared" si="7"/>
        <v>51875</v>
      </c>
      <c r="F62" s="1" t="s">
        <v>3155</v>
      </c>
      <c r="G62" t="s">
        <v>3226</v>
      </c>
    </row>
    <row r="63" spans="1:7" x14ac:dyDescent="0.25">
      <c r="A63" s="35" t="s">
        <v>3136</v>
      </c>
      <c r="B63" s="40">
        <v>76</v>
      </c>
      <c r="C63" s="32">
        <v>76</v>
      </c>
      <c r="D63" s="41" t="str">
        <f t="shared" si="0"/>
        <v>Project Management - 76 - PRDCTN DVSN</v>
      </c>
      <c r="E63">
        <f t="shared" si="7"/>
        <v>51876</v>
      </c>
      <c r="F63" s="1" t="s">
        <v>3155</v>
      </c>
      <c r="G63" t="s">
        <v>3226</v>
      </c>
    </row>
    <row r="64" spans="1:7" x14ac:dyDescent="0.25">
      <c r="A64" s="35" t="s">
        <v>3136</v>
      </c>
      <c r="B64" s="40">
        <v>77</v>
      </c>
      <c r="C64" s="32">
        <v>77</v>
      </c>
      <c r="D64" s="41" t="str">
        <f t="shared" si="0"/>
        <v>Project Management - 77 - PRDCTN DVSN</v>
      </c>
      <c r="E64">
        <f t="shared" si="7"/>
        <v>51877</v>
      </c>
      <c r="F64" s="1" t="s">
        <v>3155</v>
      </c>
      <c r="G64" t="s">
        <v>3226</v>
      </c>
    </row>
    <row r="65" spans="1:12" x14ac:dyDescent="0.25">
      <c r="A65" s="35"/>
      <c r="B65" s="40"/>
      <c r="C65" s="32"/>
      <c r="D65" s="41" t="str">
        <f t="shared" si="0"/>
        <v xml:space="preserve"> - PRDCTN DVSN</v>
      </c>
      <c r="F65" s="1" t="s">
        <v>3155</v>
      </c>
    </row>
    <row r="66" spans="1:12" x14ac:dyDescent="0.25">
      <c r="A66" s="35"/>
      <c r="B66" s="40"/>
      <c r="C66" s="32"/>
      <c r="D66" s="41" t="str">
        <f t="shared" si="0"/>
        <v xml:space="preserve"> - PRDCTN DVSN</v>
      </c>
      <c r="F66" s="1" t="s">
        <v>3155</v>
      </c>
    </row>
    <row r="67" spans="1:12" ht="15.75" thickBot="1" x14ac:dyDescent="0.3">
      <c r="A67" s="36"/>
      <c r="B67" s="42"/>
      <c r="C67" s="43"/>
      <c r="D67" s="44" t="str">
        <f t="shared" si="0"/>
        <v xml:space="preserve"> - PRDCTN DVSN</v>
      </c>
      <c r="F67" s="1" t="s">
        <v>3155</v>
      </c>
    </row>
    <row r="68" spans="1:12" x14ac:dyDescent="0.25">
      <c r="A68" s="1"/>
    </row>
    <row r="69" spans="1:12" x14ac:dyDescent="0.25">
      <c r="A69" s="1"/>
    </row>
    <row r="73" spans="1:12" x14ac:dyDescent="0.25">
      <c r="L73" t="s">
        <v>2965</v>
      </c>
    </row>
    <row r="74" spans="1:12" x14ac:dyDescent="0.25">
      <c r="L74" t="s">
        <v>1005</v>
      </c>
    </row>
    <row r="75" spans="1:12" x14ac:dyDescent="0.25">
      <c r="L75" t="s">
        <v>2970</v>
      </c>
    </row>
    <row r="77" spans="1:12" x14ac:dyDescent="0.25">
      <c r="L77" t="s">
        <v>2974</v>
      </c>
    </row>
  </sheetData>
  <printOptions horizontalCentered="1"/>
  <pageMargins left="0.23622047244094491" right="0.23622047244094491" top="0.74803149606299213" bottom="0.74803149606299213" header="0.31496062992125984" footer="0.31496062992125984"/>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6C480B-9C88-4F1C-A434-204436BBBA7D}">
  <dimension ref="A3:Q30"/>
  <sheetViews>
    <sheetView workbookViewId="0">
      <selection activeCell="D13" sqref="D13"/>
    </sheetView>
  </sheetViews>
  <sheetFormatPr defaultRowHeight="15" x14ac:dyDescent="0.25"/>
  <cols>
    <col min="2" max="2" width="11.7109375" bestFit="1" customWidth="1"/>
    <col min="3" max="3" width="61.28515625" bestFit="1" customWidth="1"/>
    <col min="4" max="4" width="22.5703125" bestFit="1" customWidth="1"/>
    <col min="12" max="12" width="34.7109375" bestFit="1" customWidth="1"/>
  </cols>
  <sheetData>
    <row r="3" spans="1:17" x14ac:dyDescent="0.25">
      <c r="A3">
        <v>10</v>
      </c>
      <c r="B3" t="s">
        <v>3395</v>
      </c>
      <c r="C3" t="s">
        <v>3396</v>
      </c>
      <c r="D3" t="s">
        <v>385</v>
      </c>
      <c r="K3" t="s">
        <v>3136</v>
      </c>
      <c r="L3" t="s">
        <v>3136</v>
      </c>
      <c r="M3" t="s">
        <v>3331</v>
      </c>
    </row>
    <row r="4" spans="1:17" x14ac:dyDescent="0.25">
      <c r="A4">
        <v>20</v>
      </c>
      <c r="B4" t="s">
        <v>3397</v>
      </c>
      <c r="C4" t="s">
        <v>3398</v>
      </c>
      <c r="D4" t="s">
        <v>385</v>
      </c>
      <c r="M4" t="s">
        <v>3317</v>
      </c>
      <c r="N4" t="s">
        <v>3318</v>
      </c>
      <c r="O4" t="s">
        <v>3319</v>
      </c>
      <c r="P4" t="s">
        <v>3320</v>
      </c>
      <c r="Q4" t="s">
        <v>3321</v>
      </c>
    </row>
    <row r="5" spans="1:17" x14ac:dyDescent="0.25">
      <c r="A5">
        <v>30</v>
      </c>
      <c r="B5" t="s">
        <v>3399</v>
      </c>
      <c r="C5" t="s">
        <v>3400</v>
      </c>
      <c r="D5" t="s">
        <v>3426</v>
      </c>
      <c r="Q5" t="s">
        <v>3157</v>
      </c>
    </row>
    <row r="6" spans="1:17" x14ac:dyDescent="0.25">
      <c r="A6">
        <v>40</v>
      </c>
      <c r="B6" t="s">
        <v>3401</v>
      </c>
      <c r="C6" t="s">
        <v>3402</v>
      </c>
      <c r="D6" t="s">
        <v>385</v>
      </c>
      <c r="K6">
        <v>1</v>
      </c>
      <c r="L6" t="s">
        <v>3307</v>
      </c>
      <c r="M6" t="s">
        <v>3322</v>
      </c>
      <c r="N6" t="s">
        <v>3333</v>
      </c>
      <c r="O6" t="s">
        <v>3344</v>
      </c>
      <c r="P6" t="s">
        <v>3350</v>
      </c>
      <c r="Q6" t="s">
        <v>3358</v>
      </c>
    </row>
    <row r="7" spans="1:17" x14ac:dyDescent="0.25">
      <c r="A7">
        <v>50</v>
      </c>
      <c r="B7" t="s">
        <v>3403</v>
      </c>
      <c r="C7" t="s">
        <v>3404</v>
      </c>
      <c r="D7" t="s">
        <v>385</v>
      </c>
      <c r="K7">
        <v>2</v>
      </c>
      <c r="L7" t="s">
        <v>3308</v>
      </c>
      <c r="M7" t="s">
        <v>3323</v>
      </c>
      <c r="N7" t="s">
        <v>3334</v>
      </c>
      <c r="P7" t="s">
        <v>3351</v>
      </c>
    </row>
    <row r="8" spans="1:17" x14ac:dyDescent="0.25">
      <c r="A8">
        <v>60</v>
      </c>
      <c r="B8" t="s">
        <v>3405</v>
      </c>
      <c r="C8" t="s">
        <v>3406</v>
      </c>
      <c r="D8" t="s">
        <v>385</v>
      </c>
      <c r="K8">
        <v>3</v>
      </c>
      <c r="L8" t="s">
        <v>3309</v>
      </c>
      <c r="M8" t="s">
        <v>3324</v>
      </c>
      <c r="N8" t="s">
        <v>3335</v>
      </c>
      <c r="P8" t="s">
        <v>3352</v>
      </c>
    </row>
    <row r="9" spans="1:17" x14ac:dyDescent="0.25">
      <c r="A9">
        <v>70</v>
      </c>
      <c r="B9" t="s">
        <v>3407</v>
      </c>
      <c r="C9" t="s">
        <v>3408</v>
      </c>
      <c r="D9" t="s">
        <v>385</v>
      </c>
      <c r="K9">
        <v>4</v>
      </c>
      <c r="L9" t="s">
        <v>3311</v>
      </c>
      <c r="M9" t="s">
        <v>3325</v>
      </c>
      <c r="N9" t="s">
        <v>3336</v>
      </c>
      <c r="P9" t="s">
        <v>3311</v>
      </c>
    </row>
    <row r="10" spans="1:17" x14ac:dyDescent="0.25">
      <c r="A10">
        <v>80</v>
      </c>
      <c r="B10" t="s">
        <v>3409</v>
      </c>
      <c r="C10" t="s">
        <v>3410</v>
      </c>
      <c r="D10" t="s">
        <v>3136</v>
      </c>
      <c r="K10">
        <v>5</v>
      </c>
      <c r="L10" t="s">
        <v>3310</v>
      </c>
      <c r="M10" t="s">
        <v>3326</v>
      </c>
      <c r="N10" t="s">
        <v>3337</v>
      </c>
      <c r="O10" t="s">
        <v>3345</v>
      </c>
      <c r="P10" t="s">
        <v>3310</v>
      </c>
      <c r="Q10" t="s">
        <v>3359</v>
      </c>
    </row>
    <row r="11" spans="1:17" x14ac:dyDescent="0.25">
      <c r="A11">
        <v>90</v>
      </c>
      <c r="B11" t="s">
        <v>3411</v>
      </c>
      <c r="C11" t="s">
        <v>3318</v>
      </c>
      <c r="D11" t="s">
        <v>3427</v>
      </c>
      <c r="K11">
        <v>6</v>
      </c>
      <c r="L11" t="s">
        <v>3312</v>
      </c>
      <c r="M11" t="s">
        <v>3327</v>
      </c>
      <c r="N11" t="s">
        <v>3338</v>
      </c>
      <c r="O11" t="s">
        <v>3346</v>
      </c>
      <c r="P11" t="s">
        <v>3353</v>
      </c>
      <c r="Q11" t="s">
        <v>3360</v>
      </c>
    </row>
    <row r="12" spans="1:17" x14ac:dyDescent="0.25">
      <c r="A12">
        <v>100</v>
      </c>
      <c r="B12" t="s">
        <v>3412</v>
      </c>
      <c r="C12" t="s">
        <v>3413</v>
      </c>
      <c r="D12" t="s">
        <v>3136</v>
      </c>
      <c r="K12">
        <v>7</v>
      </c>
      <c r="L12" t="s">
        <v>3313</v>
      </c>
      <c r="M12" t="s">
        <v>3328</v>
      </c>
      <c r="N12" t="s">
        <v>3339</v>
      </c>
      <c r="O12" t="s">
        <v>3347</v>
      </c>
      <c r="P12" t="s">
        <v>3354</v>
      </c>
    </row>
    <row r="13" spans="1:17" x14ac:dyDescent="0.25">
      <c r="A13">
        <v>110</v>
      </c>
      <c r="B13" t="s">
        <v>3414</v>
      </c>
      <c r="C13" t="s">
        <v>3415</v>
      </c>
      <c r="D13" t="s">
        <v>3428</v>
      </c>
      <c r="K13">
        <v>8</v>
      </c>
      <c r="L13" t="s">
        <v>3314</v>
      </c>
      <c r="M13" t="s">
        <v>3341</v>
      </c>
      <c r="N13" t="s">
        <v>3340</v>
      </c>
      <c r="P13" t="s">
        <v>3355</v>
      </c>
    </row>
    <row r="14" spans="1:17" x14ac:dyDescent="0.25">
      <c r="A14">
        <v>120</v>
      </c>
      <c r="B14" t="s">
        <v>3416</v>
      </c>
      <c r="C14" t="s">
        <v>3417</v>
      </c>
      <c r="D14" t="s">
        <v>3136</v>
      </c>
      <c r="K14">
        <v>9</v>
      </c>
      <c r="L14" t="s">
        <v>3315</v>
      </c>
      <c r="M14" t="s">
        <v>3329</v>
      </c>
      <c r="N14" t="s">
        <v>3342</v>
      </c>
      <c r="O14" t="s">
        <v>3348</v>
      </c>
      <c r="P14" t="s">
        <v>3356</v>
      </c>
      <c r="Q14" t="s">
        <v>3361</v>
      </c>
    </row>
    <row r="15" spans="1:17" x14ac:dyDescent="0.25">
      <c r="A15">
        <v>210</v>
      </c>
      <c r="B15" t="s">
        <v>3418</v>
      </c>
      <c r="C15" t="s">
        <v>3419</v>
      </c>
      <c r="D15" t="s">
        <v>3130</v>
      </c>
      <c r="K15">
        <v>10</v>
      </c>
      <c r="L15" t="s">
        <v>3316</v>
      </c>
      <c r="M15" t="s">
        <v>3330</v>
      </c>
      <c r="N15" t="s">
        <v>3343</v>
      </c>
      <c r="O15" t="s">
        <v>3349</v>
      </c>
      <c r="P15" t="s">
        <v>3357</v>
      </c>
    </row>
    <row r="16" spans="1:17" x14ac:dyDescent="0.25">
      <c r="A16">
        <v>212</v>
      </c>
      <c r="B16" t="s">
        <v>3420</v>
      </c>
      <c r="C16" t="s">
        <v>3421</v>
      </c>
      <c r="D16" t="s">
        <v>3130</v>
      </c>
    </row>
    <row r="17" spans="1:4" x14ac:dyDescent="0.25">
      <c r="A17">
        <v>215</v>
      </c>
      <c r="B17" t="s">
        <v>3422</v>
      </c>
      <c r="C17" t="s">
        <v>3423</v>
      </c>
      <c r="D17" t="s">
        <v>3130</v>
      </c>
    </row>
    <row r="18" spans="1:4" x14ac:dyDescent="0.25">
      <c r="A18">
        <v>217</v>
      </c>
      <c r="B18" t="s">
        <v>3424</v>
      </c>
      <c r="C18" t="s">
        <v>3425</v>
      </c>
      <c r="D18" t="s">
        <v>3130</v>
      </c>
    </row>
    <row r="21" spans="1:4" x14ac:dyDescent="0.25">
      <c r="A21">
        <v>1</v>
      </c>
      <c r="C21" t="s">
        <v>3307</v>
      </c>
    </row>
    <row r="22" spans="1:4" x14ac:dyDescent="0.25">
      <c r="A22">
        <v>2</v>
      </c>
      <c r="C22" t="s">
        <v>3308</v>
      </c>
    </row>
    <row r="23" spans="1:4" x14ac:dyDescent="0.25">
      <c r="A23">
        <v>3</v>
      </c>
      <c r="C23" t="s">
        <v>3309</v>
      </c>
    </row>
    <row r="24" spans="1:4" x14ac:dyDescent="0.25">
      <c r="A24">
        <v>4</v>
      </c>
      <c r="C24" t="s">
        <v>3311</v>
      </c>
    </row>
    <row r="25" spans="1:4" x14ac:dyDescent="0.25">
      <c r="A25">
        <v>5</v>
      </c>
      <c r="C25" t="s">
        <v>3310</v>
      </c>
    </row>
    <row r="26" spans="1:4" x14ac:dyDescent="0.25">
      <c r="A26">
        <v>6</v>
      </c>
      <c r="C26" t="s">
        <v>3312</v>
      </c>
    </row>
    <row r="27" spans="1:4" x14ac:dyDescent="0.25">
      <c r="A27">
        <v>7</v>
      </c>
      <c r="C27" t="s">
        <v>3313</v>
      </c>
    </row>
    <row r="28" spans="1:4" x14ac:dyDescent="0.25">
      <c r="A28">
        <v>8</v>
      </c>
      <c r="C28" t="s">
        <v>3314</v>
      </c>
    </row>
    <row r="29" spans="1:4" x14ac:dyDescent="0.25">
      <c r="A29">
        <v>9</v>
      </c>
      <c r="C29" t="s">
        <v>3315</v>
      </c>
    </row>
    <row r="30" spans="1:4" x14ac:dyDescent="0.25">
      <c r="A30">
        <v>10</v>
      </c>
      <c r="C30" t="s">
        <v>3316</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564E1-2667-41D4-8804-BBA40E94F745}">
  <dimension ref="A1:L77"/>
  <sheetViews>
    <sheetView workbookViewId="0">
      <selection activeCell="C3" sqref="C3"/>
    </sheetView>
  </sheetViews>
  <sheetFormatPr defaultRowHeight="15" x14ac:dyDescent="0.25"/>
  <cols>
    <col min="1" max="1" width="26.85546875" style="26" bestFit="1" customWidth="1"/>
    <col min="2" max="2" width="10" bestFit="1" customWidth="1"/>
    <col min="3" max="3" width="29.28515625" bestFit="1" customWidth="1"/>
    <col min="4" max="4" width="55.42578125" bestFit="1" customWidth="1"/>
    <col min="6" max="6" width="16.42578125" bestFit="1" customWidth="1"/>
    <col min="7" max="7" width="10.42578125" bestFit="1" customWidth="1"/>
    <col min="8" max="8" width="7" bestFit="1" customWidth="1"/>
    <col min="9" max="9" width="3.7109375" bestFit="1" customWidth="1"/>
    <col min="10" max="10" width="31.42578125" bestFit="1" customWidth="1"/>
  </cols>
  <sheetData>
    <row r="1" spans="1:7" x14ac:dyDescent="0.25">
      <c r="C1" s="1" t="s">
        <v>3097</v>
      </c>
      <c r="D1" s="1"/>
      <c r="E1" s="1"/>
    </row>
    <row r="2" spans="1:7" x14ac:dyDescent="0.25">
      <c r="D2" s="1"/>
    </row>
    <row r="3" spans="1:7" x14ac:dyDescent="0.25">
      <c r="A3" s="27" t="s">
        <v>2978</v>
      </c>
      <c r="B3" s="1" t="s">
        <v>2977</v>
      </c>
      <c r="C3" s="1" t="s">
        <v>2916</v>
      </c>
      <c r="D3" s="1" t="s">
        <v>2916</v>
      </c>
      <c r="E3" s="1" t="s">
        <v>3072</v>
      </c>
    </row>
    <row r="4" spans="1:7" x14ac:dyDescent="0.25">
      <c r="A4" s="1" t="s">
        <v>3098</v>
      </c>
      <c r="D4" t="str">
        <f>CONCATENATE(IF(C4&lt;&gt;"",CONCATENATE(A4," - ",C4," - ",F4),CONCATENATE(A4," - ",F4)))</f>
        <v>Market Research - MRCHNDSNG DVSN</v>
      </c>
      <c r="E4">
        <v>53100</v>
      </c>
      <c r="F4" s="1" t="s">
        <v>3156</v>
      </c>
      <c r="G4" s="28">
        <v>53000</v>
      </c>
    </row>
    <row r="5" spans="1:7" x14ac:dyDescent="0.25">
      <c r="A5" s="1" t="s">
        <v>3098</v>
      </c>
      <c r="B5">
        <v>1</v>
      </c>
      <c r="C5" s="1" t="s">
        <v>3150</v>
      </c>
      <c r="D5" t="str">
        <f t="shared" ref="D5:D67" si="0">CONCATENATE(IF(C5&lt;&gt;"",CONCATENATE(A5," - ",C5," - ",F5),CONCATENATE(A5," - ",F5)))</f>
        <v>Market Research - Focus Group Identify Targets - MRCHNDSNG DVSN</v>
      </c>
      <c r="E5">
        <v>53101</v>
      </c>
      <c r="F5" s="1" t="s">
        <v>3156</v>
      </c>
      <c r="G5" s="28">
        <v>53100</v>
      </c>
    </row>
    <row r="6" spans="1:7" x14ac:dyDescent="0.25">
      <c r="A6" s="1" t="s">
        <v>3098</v>
      </c>
      <c r="B6">
        <v>2</v>
      </c>
      <c r="C6" s="1" t="s">
        <v>3151</v>
      </c>
      <c r="D6" t="str">
        <f t="shared" si="0"/>
        <v>Market Research - Focus Group Prepare Objectives - MRCHNDSNG DVSN</v>
      </c>
      <c r="E6">
        <v>53102</v>
      </c>
      <c r="F6" s="1" t="s">
        <v>3156</v>
      </c>
      <c r="G6" s="28">
        <v>53100</v>
      </c>
    </row>
    <row r="7" spans="1:7" x14ac:dyDescent="0.25">
      <c r="A7" s="1" t="s">
        <v>3098</v>
      </c>
      <c r="B7">
        <v>3</v>
      </c>
      <c r="C7" s="1" t="s">
        <v>3152</v>
      </c>
      <c r="D7" t="str">
        <f t="shared" si="0"/>
        <v>Market Research - Perform Focus Group - MRCHNDSNG DVSN</v>
      </c>
      <c r="E7">
        <v>53103</v>
      </c>
      <c r="F7" s="1" t="s">
        <v>3156</v>
      </c>
      <c r="G7" s="28">
        <v>53100</v>
      </c>
    </row>
    <row r="8" spans="1:7" x14ac:dyDescent="0.25">
      <c r="A8" s="1" t="s">
        <v>3098</v>
      </c>
      <c r="B8">
        <v>4</v>
      </c>
      <c r="C8" s="1" t="s">
        <v>3099</v>
      </c>
      <c r="D8" t="str">
        <f t="shared" si="0"/>
        <v>Market Research - Surveys - MRCHNDSNG DVSN</v>
      </c>
      <c r="E8">
        <v>53104</v>
      </c>
      <c r="F8" s="1" t="s">
        <v>3156</v>
      </c>
      <c r="G8" s="28">
        <v>53100</v>
      </c>
    </row>
    <row r="9" spans="1:7" x14ac:dyDescent="0.25">
      <c r="A9" s="1" t="s">
        <v>3098</v>
      </c>
      <c r="B9">
        <v>5</v>
      </c>
      <c r="C9" s="1" t="s">
        <v>3100</v>
      </c>
      <c r="D9" t="str">
        <f t="shared" si="0"/>
        <v>Market Research - Research Analysis - MRCHNDSNG DVSN</v>
      </c>
      <c r="E9">
        <v>53105</v>
      </c>
      <c r="F9" s="1" t="s">
        <v>3156</v>
      </c>
      <c r="G9" s="28">
        <v>53100</v>
      </c>
    </row>
    <row r="10" spans="1:7" x14ac:dyDescent="0.25">
      <c r="A10" s="1" t="s">
        <v>3098</v>
      </c>
      <c r="B10">
        <v>6</v>
      </c>
      <c r="C10" s="1" t="s">
        <v>3101</v>
      </c>
      <c r="D10" t="str">
        <f t="shared" si="0"/>
        <v>Market Research - Market Reseach Finding - MRCHNDSNG DVSN</v>
      </c>
      <c r="E10">
        <v>53106</v>
      </c>
      <c r="F10" s="1" t="s">
        <v>3156</v>
      </c>
      <c r="G10" s="28">
        <v>53100</v>
      </c>
    </row>
    <row r="11" spans="1:7" x14ac:dyDescent="0.25">
      <c r="A11" s="1" t="s">
        <v>3102</v>
      </c>
      <c r="D11" t="str">
        <f t="shared" si="0"/>
        <v>Product Design - MRCHNDSNG DVSN</v>
      </c>
      <c r="E11">
        <v>53200</v>
      </c>
      <c r="F11" s="1" t="s">
        <v>3156</v>
      </c>
      <c r="G11" s="28">
        <v>53000</v>
      </c>
    </row>
    <row r="12" spans="1:7" x14ac:dyDescent="0.25">
      <c r="A12" s="1" t="s">
        <v>3102</v>
      </c>
      <c r="B12">
        <v>10</v>
      </c>
      <c r="C12" s="1" t="s">
        <v>3103</v>
      </c>
      <c r="D12" t="str">
        <f t="shared" si="0"/>
        <v>Product Design - Design Research Evaluation - MRCHNDSNG DVSN</v>
      </c>
      <c r="E12">
        <f>E$11+B12</f>
        <v>53210</v>
      </c>
      <c r="F12" s="1" t="s">
        <v>3156</v>
      </c>
      <c r="G12" s="28">
        <v>53200</v>
      </c>
    </row>
    <row r="13" spans="1:7" x14ac:dyDescent="0.25">
      <c r="A13" s="1" t="s">
        <v>3102</v>
      </c>
      <c r="B13">
        <v>11</v>
      </c>
      <c r="C13" s="1" t="s">
        <v>3104</v>
      </c>
      <c r="D13" t="str">
        <f t="shared" si="0"/>
        <v>Product Design - Design Document - MRCHNDSNG DVSN</v>
      </c>
      <c r="E13">
        <f t="shared" ref="E13:E15" si="1">E$11+B13</f>
        <v>53211</v>
      </c>
      <c r="F13" s="1" t="s">
        <v>3156</v>
      </c>
      <c r="G13" s="28">
        <v>53200</v>
      </c>
    </row>
    <row r="14" spans="1:7" x14ac:dyDescent="0.25">
      <c r="A14" s="1" t="s">
        <v>3102</v>
      </c>
      <c r="B14">
        <v>12</v>
      </c>
      <c r="C14" s="1" t="s">
        <v>3106</v>
      </c>
      <c r="D14" t="str">
        <f t="shared" si="0"/>
        <v>Product Design - Concept Models - MRCHNDSNG DVSN</v>
      </c>
      <c r="E14">
        <f t="shared" si="1"/>
        <v>53212</v>
      </c>
      <c r="F14" s="1" t="s">
        <v>3156</v>
      </c>
      <c r="G14" s="28">
        <v>53200</v>
      </c>
    </row>
    <row r="15" spans="1:7" x14ac:dyDescent="0.25">
      <c r="A15" s="1" t="s">
        <v>3102</v>
      </c>
      <c r="B15">
        <v>13</v>
      </c>
      <c r="C15" s="1" t="s">
        <v>3105</v>
      </c>
      <c r="D15" t="str">
        <f t="shared" si="0"/>
        <v>Product Design - Design Selection - MRCHNDSNG DVSN</v>
      </c>
      <c r="E15">
        <f t="shared" si="1"/>
        <v>53213</v>
      </c>
      <c r="F15" s="1" t="s">
        <v>3156</v>
      </c>
      <c r="G15" s="28">
        <v>53200</v>
      </c>
    </row>
    <row r="16" spans="1:7" x14ac:dyDescent="0.25">
      <c r="A16" s="1" t="s">
        <v>3107</v>
      </c>
      <c r="D16" t="str">
        <f t="shared" si="0"/>
        <v>Product Development - MRCHNDSNG DVSN</v>
      </c>
      <c r="E16">
        <v>53300</v>
      </c>
      <c r="F16" s="1" t="s">
        <v>3156</v>
      </c>
      <c r="G16" s="28">
        <v>53000</v>
      </c>
    </row>
    <row r="17" spans="1:12" x14ac:dyDescent="0.25">
      <c r="A17" s="1" t="s">
        <v>3107</v>
      </c>
      <c r="B17">
        <v>15</v>
      </c>
      <c r="C17" s="1" t="s">
        <v>3108</v>
      </c>
      <c r="D17" t="str">
        <f t="shared" si="0"/>
        <v>Product Development - Bill of Material - MRCHNDSNG DVSN</v>
      </c>
      <c r="E17">
        <f>E$16+B17</f>
        <v>53315</v>
      </c>
      <c r="F17" s="1" t="s">
        <v>3156</v>
      </c>
      <c r="G17" s="28">
        <v>53300</v>
      </c>
    </row>
    <row r="18" spans="1:12" x14ac:dyDescent="0.25">
      <c r="A18" s="1" t="s">
        <v>3107</v>
      </c>
      <c r="B18">
        <v>16</v>
      </c>
      <c r="C18" s="1" t="s">
        <v>3109</v>
      </c>
      <c r="D18" t="str">
        <f t="shared" si="0"/>
        <v>Product Development - Initial Prototyoe - MRCHNDSNG DVSN</v>
      </c>
      <c r="E18">
        <f t="shared" ref="E18:E20" si="2">E$16+B18</f>
        <v>53316</v>
      </c>
      <c r="F18" s="1" t="s">
        <v>3156</v>
      </c>
      <c r="G18" s="28">
        <v>53300</v>
      </c>
    </row>
    <row r="19" spans="1:12" x14ac:dyDescent="0.25">
      <c r="A19" s="1" t="s">
        <v>3107</v>
      </c>
      <c r="B19">
        <v>17</v>
      </c>
      <c r="C19" s="1" t="s">
        <v>3110</v>
      </c>
      <c r="D19" t="str">
        <f t="shared" si="0"/>
        <v>Product Development - Prototyoe Testing - MRCHNDSNG DVSN</v>
      </c>
      <c r="E19">
        <f t="shared" si="2"/>
        <v>53317</v>
      </c>
      <c r="F19" s="1" t="s">
        <v>3156</v>
      </c>
      <c r="G19" s="28">
        <v>53300</v>
      </c>
    </row>
    <row r="20" spans="1:12" x14ac:dyDescent="0.25">
      <c r="A20" s="1" t="s">
        <v>3107</v>
      </c>
      <c r="B20">
        <v>91</v>
      </c>
      <c r="C20" s="1" t="s">
        <v>3111</v>
      </c>
      <c r="D20" t="str">
        <f t="shared" si="0"/>
        <v>Product Development - Production Development Sign-Off - MRCHNDSNG DVSN</v>
      </c>
      <c r="E20">
        <f t="shared" si="2"/>
        <v>53391</v>
      </c>
      <c r="F20" s="1" t="s">
        <v>3156</v>
      </c>
      <c r="G20" s="28">
        <v>53300</v>
      </c>
    </row>
    <row r="21" spans="1:12" x14ac:dyDescent="0.25">
      <c r="A21" s="1" t="s">
        <v>3112</v>
      </c>
      <c r="D21" t="str">
        <f t="shared" si="0"/>
        <v>Production Planning - MRCHNDSNG DVSN</v>
      </c>
      <c r="E21">
        <v>53400</v>
      </c>
      <c r="F21" s="1" t="s">
        <v>3156</v>
      </c>
      <c r="G21" s="28">
        <v>53000</v>
      </c>
    </row>
    <row r="22" spans="1:12" x14ac:dyDescent="0.25">
      <c r="A22" s="1" t="s">
        <v>3112</v>
      </c>
      <c r="B22">
        <v>20</v>
      </c>
      <c r="C22" s="1" t="s">
        <v>3113</v>
      </c>
      <c r="D22" t="str">
        <f t="shared" si="0"/>
        <v>Production Planning - Production Design - MRCHNDSNG DVSN</v>
      </c>
      <c r="E22">
        <f>E$21+B22</f>
        <v>53420</v>
      </c>
      <c r="F22" s="1" t="s">
        <v>3156</v>
      </c>
      <c r="G22" s="28">
        <v>53400</v>
      </c>
    </row>
    <row r="23" spans="1:12" x14ac:dyDescent="0.25">
      <c r="A23" s="1" t="s">
        <v>3112</v>
      </c>
      <c r="B23">
        <v>21</v>
      </c>
      <c r="C23" s="1" t="s">
        <v>3114</v>
      </c>
      <c r="D23" t="str">
        <f t="shared" si="0"/>
        <v>Production Planning - Production Testing - MRCHNDSNG DVSN</v>
      </c>
      <c r="E23">
        <f t="shared" ref="E23:E25" si="3">E$21+B23</f>
        <v>53421</v>
      </c>
      <c r="F23" s="1" t="s">
        <v>3156</v>
      </c>
      <c r="G23" s="28">
        <v>53400</v>
      </c>
      <c r="L23" t="s">
        <v>2937</v>
      </c>
    </row>
    <row r="24" spans="1:12" x14ac:dyDescent="0.25">
      <c r="A24" s="1" t="s">
        <v>3112</v>
      </c>
      <c r="B24">
        <v>93</v>
      </c>
      <c r="C24" s="1" t="s">
        <v>3115</v>
      </c>
      <c r="D24" t="str">
        <f t="shared" si="0"/>
        <v>Production Planning - Production QA Design - MRCHNDSNG DVSN</v>
      </c>
      <c r="E24">
        <f t="shared" si="3"/>
        <v>53493</v>
      </c>
      <c r="F24" s="1" t="s">
        <v>3156</v>
      </c>
      <c r="G24" s="28">
        <v>53400</v>
      </c>
      <c r="L24" t="s">
        <v>2940</v>
      </c>
    </row>
    <row r="25" spans="1:12" x14ac:dyDescent="0.25">
      <c r="A25" s="1" t="s">
        <v>3112</v>
      </c>
      <c r="B25">
        <v>95</v>
      </c>
      <c r="C25" s="1" t="s">
        <v>3116</v>
      </c>
      <c r="D25" t="str">
        <f t="shared" si="0"/>
        <v>Production Planning - Production Plan Sign-Off - MRCHNDSNG DVSN</v>
      </c>
      <c r="E25">
        <f t="shared" si="3"/>
        <v>53495</v>
      </c>
      <c r="F25" s="1" t="s">
        <v>3156</v>
      </c>
      <c r="G25" s="28">
        <v>53400</v>
      </c>
    </row>
    <row r="26" spans="1:12" x14ac:dyDescent="0.25">
      <c r="A26" s="1" t="s">
        <v>3117</v>
      </c>
      <c r="D26" t="str">
        <f t="shared" si="0"/>
        <v>Production Execution - MRCHNDSNG DVSN</v>
      </c>
      <c r="E26">
        <v>53500</v>
      </c>
      <c r="F26" s="1" t="s">
        <v>3156</v>
      </c>
      <c r="G26" s="28">
        <v>53000</v>
      </c>
    </row>
    <row r="27" spans="1:12" x14ac:dyDescent="0.25">
      <c r="A27" s="1" t="s">
        <v>3117</v>
      </c>
      <c r="B27">
        <v>30</v>
      </c>
      <c r="C27" s="1" t="s">
        <v>3118</v>
      </c>
      <c r="D27" t="str">
        <f t="shared" si="0"/>
        <v>Production Execution - Bill Of Material Apply - MRCHNDSNG DVSN</v>
      </c>
      <c r="E27">
        <f>E$26+B27</f>
        <v>53530</v>
      </c>
      <c r="F27" s="1" t="s">
        <v>3156</v>
      </c>
      <c r="G27" s="28">
        <v>53500</v>
      </c>
    </row>
    <row r="28" spans="1:12" x14ac:dyDescent="0.25">
      <c r="A28" s="1" t="s">
        <v>3117</v>
      </c>
      <c r="B28">
        <v>31</v>
      </c>
      <c r="C28" s="1" t="s">
        <v>3119</v>
      </c>
      <c r="D28" t="str">
        <f t="shared" si="0"/>
        <v>Production Execution - Production Centers and Activities - MRCHNDSNG DVSN</v>
      </c>
      <c r="E28">
        <f t="shared" ref="E28:E42" si="4">E$26+B28</f>
        <v>53531</v>
      </c>
      <c r="F28" s="1" t="s">
        <v>3156</v>
      </c>
      <c r="G28" s="28">
        <v>53500</v>
      </c>
    </row>
    <row r="29" spans="1:12" x14ac:dyDescent="0.25">
      <c r="A29" s="1" t="s">
        <v>3117</v>
      </c>
      <c r="B29">
        <v>32</v>
      </c>
      <c r="C29" s="1" t="s">
        <v>3120</v>
      </c>
      <c r="D29" t="str">
        <f t="shared" si="0"/>
        <v>Production Execution - Services Centers and Activities - MRCHNDSNG DVSN</v>
      </c>
      <c r="E29">
        <f t="shared" si="4"/>
        <v>53532</v>
      </c>
      <c r="F29" s="1" t="s">
        <v>3156</v>
      </c>
      <c r="G29" s="28">
        <v>53500</v>
      </c>
      <c r="L29" t="s">
        <v>2948</v>
      </c>
    </row>
    <row r="30" spans="1:12" x14ac:dyDescent="0.25">
      <c r="A30" s="1" t="s">
        <v>3117</v>
      </c>
      <c r="B30">
        <v>33</v>
      </c>
      <c r="C30" s="1" t="s">
        <v>3121</v>
      </c>
      <c r="D30" t="str">
        <f t="shared" si="0"/>
        <v>Production Execution - Services Activity Divided Into Production Centers - MRCHNDSNG DVSN</v>
      </c>
      <c r="E30">
        <f t="shared" si="4"/>
        <v>53533</v>
      </c>
      <c r="F30" s="1" t="s">
        <v>3156</v>
      </c>
      <c r="G30" s="28">
        <v>53500</v>
      </c>
    </row>
    <row r="31" spans="1:12" x14ac:dyDescent="0.25">
      <c r="A31" s="1" t="s">
        <v>3117</v>
      </c>
      <c r="B31">
        <v>34</v>
      </c>
      <c r="C31" s="1" t="s">
        <v>3122</v>
      </c>
      <c r="D31" t="str">
        <f t="shared" si="0"/>
        <v>Production Execution - Production Activity Divided Into Production Products - MRCHNDSNG DVSN</v>
      </c>
      <c r="E31">
        <f t="shared" si="4"/>
        <v>53534</v>
      </c>
      <c r="F31" s="1" t="s">
        <v>3156</v>
      </c>
      <c r="G31" s="28">
        <v>53500</v>
      </c>
    </row>
    <row r="32" spans="1:12" x14ac:dyDescent="0.25">
      <c r="A32" s="1" t="s">
        <v>3117</v>
      </c>
      <c r="B32">
        <v>35</v>
      </c>
      <c r="C32">
        <v>35</v>
      </c>
      <c r="D32" t="str">
        <f t="shared" si="0"/>
        <v>Production Execution - 35 - MRCHNDSNG DVSN</v>
      </c>
      <c r="E32">
        <f t="shared" si="4"/>
        <v>53535</v>
      </c>
      <c r="F32" s="1" t="s">
        <v>3156</v>
      </c>
      <c r="G32" s="28">
        <v>53500</v>
      </c>
    </row>
    <row r="33" spans="1:7" x14ac:dyDescent="0.25">
      <c r="A33" s="1" t="s">
        <v>3117</v>
      </c>
      <c r="B33">
        <v>36</v>
      </c>
      <c r="C33">
        <v>36</v>
      </c>
      <c r="D33" t="str">
        <f t="shared" si="0"/>
        <v>Production Execution - 36 - MRCHNDSNG DVSN</v>
      </c>
      <c r="E33">
        <f t="shared" si="4"/>
        <v>53536</v>
      </c>
      <c r="F33" s="1" t="s">
        <v>3156</v>
      </c>
      <c r="G33" s="28">
        <v>53500</v>
      </c>
    </row>
    <row r="34" spans="1:7" x14ac:dyDescent="0.25">
      <c r="A34" s="1" t="s">
        <v>3117</v>
      </c>
      <c r="B34">
        <v>37</v>
      </c>
      <c r="C34">
        <v>37</v>
      </c>
      <c r="D34" t="str">
        <f t="shared" si="0"/>
        <v>Production Execution - 37 - MRCHNDSNG DVSN</v>
      </c>
      <c r="E34">
        <f t="shared" si="4"/>
        <v>53537</v>
      </c>
      <c r="F34" s="1" t="s">
        <v>3156</v>
      </c>
      <c r="G34" s="28">
        <v>53500</v>
      </c>
    </row>
    <row r="35" spans="1:7" x14ac:dyDescent="0.25">
      <c r="A35" s="1" t="s">
        <v>3117</v>
      </c>
      <c r="B35">
        <v>38</v>
      </c>
      <c r="C35">
        <v>38</v>
      </c>
      <c r="D35" t="str">
        <f t="shared" si="0"/>
        <v>Production Execution - 38 - MRCHNDSNG DVSN</v>
      </c>
      <c r="E35">
        <f t="shared" si="4"/>
        <v>53538</v>
      </c>
      <c r="F35" s="1" t="s">
        <v>3156</v>
      </c>
      <c r="G35" s="28">
        <v>53500</v>
      </c>
    </row>
    <row r="36" spans="1:7" x14ac:dyDescent="0.25">
      <c r="A36" s="1" t="s">
        <v>3117</v>
      </c>
      <c r="B36">
        <v>39</v>
      </c>
      <c r="C36">
        <v>39</v>
      </c>
      <c r="D36" t="str">
        <f t="shared" si="0"/>
        <v>Production Execution - 39 - MRCHNDSNG DVSN</v>
      </c>
      <c r="E36">
        <f t="shared" si="4"/>
        <v>53539</v>
      </c>
      <c r="F36" s="1" t="s">
        <v>3156</v>
      </c>
      <c r="G36" s="28">
        <v>53500</v>
      </c>
    </row>
    <row r="37" spans="1:7" x14ac:dyDescent="0.25">
      <c r="A37" s="1" t="s">
        <v>3117</v>
      </c>
      <c r="B37">
        <v>40</v>
      </c>
      <c r="C37">
        <v>40</v>
      </c>
      <c r="D37" t="str">
        <f t="shared" si="0"/>
        <v>Production Execution - 40 - MRCHNDSNG DVSN</v>
      </c>
      <c r="E37">
        <f t="shared" si="4"/>
        <v>53540</v>
      </c>
      <c r="F37" s="1" t="s">
        <v>3156</v>
      </c>
      <c r="G37" s="28">
        <v>53500</v>
      </c>
    </row>
    <row r="38" spans="1:7" x14ac:dyDescent="0.25">
      <c r="A38" s="1" t="s">
        <v>3117</v>
      </c>
      <c r="B38">
        <v>41</v>
      </c>
      <c r="C38">
        <v>41</v>
      </c>
      <c r="D38" t="str">
        <f t="shared" si="0"/>
        <v>Production Execution - 41 - MRCHNDSNG DVSN</v>
      </c>
      <c r="E38">
        <f t="shared" si="4"/>
        <v>53541</v>
      </c>
      <c r="F38" s="1" t="s">
        <v>3156</v>
      </c>
      <c r="G38" s="28">
        <v>53500</v>
      </c>
    </row>
    <row r="39" spans="1:7" x14ac:dyDescent="0.25">
      <c r="A39" s="1" t="s">
        <v>3117</v>
      </c>
      <c r="B39">
        <v>42</v>
      </c>
      <c r="C39">
        <v>42</v>
      </c>
      <c r="D39" t="str">
        <f t="shared" si="0"/>
        <v>Production Execution - 42 - MRCHNDSNG DVSN</v>
      </c>
      <c r="E39">
        <f t="shared" si="4"/>
        <v>53542</v>
      </c>
      <c r="F39" s="1" t="s">
        <v>3156</v>
      </c>
      <c r="G39" s="28">
        <v>53500</v>
      </c>
    </row>
    <row r="40" spans="1:7" x14ac:dyDescent="0.25">
      <c r="A40" s="1" t="s">
        <v>3117</v>
      </c>
      <c r="B40">
        <v>43</v>
      </c>
      <c r="C40">
        <v>43</v>
      </c>
      <c r="D40" t="str">
        <f t="shared" si="0"/>
        <v>Production Execution - 43 - MRCHNDSNG DVSN</v>
      </c>
      <c r="E40">
        <f t="shared" si="4"/>
        <v>53543</v>
      </c>
      <c r="F40" s="1" t="s">
        <v>3156</v>
      </c>
      <c r="G40" s="28">
        <v>53500</v>
      </c>
    </row>
    <row r="41" spans="1:7" x14ac:dyDescent="0.25">
      <c r="A41" s="1" t="s">
        <v>3117</v>
      </c>
      <c r="B41">
        <v>44</v>
      </c>
      <c r="C41">
        <v>44</v>
      </c>
      <c r="D41" t="str">
        <f t="shared" si="0"/>
        <v>Production Execution - 44 - MRCHNDSNG DVSN</v>
      </c>
      <c r="E41">
        <f t="shared" si="4"/>
        <v>53544</v>
      </c>
      <c r="F41" s="1" t="s">
        <v>3156</v>
      </c>
      <c r="G41" s="28">
        <v>53500</v>
      </c>
    </row>
    <row r="42" spans="1:7" x14ac:dyDescent="0.25">
      <c r="A42" s="1" t="s">
        <v>3117</v>
      </c>
      <c r="B42">
        <v>45</v>
      </c>
      <c r="C42">
        <v>45</v>
      </c>
      <c r="D42" t="str">
        <f t="shared" si="0"/>
        <v>Production Execution - 45 - MRCHNDSNG DVSN</v>
      </c>
      <c r="E42">
        <f t="shared" si="4"/>
        <v>53545</v>
      </c>
      <c r="F42" s="1" t="s">
        <v>3156</v>
      </c>
      <c r="G42" s="28">
        <v>53500</v>
      </c>
    </row>
    <row r="43" spans="1:7" x14ac:dyDescent="0.25">
      <c r="A43" s="1" t="s">
        <v>3123</v>
      </c>
      <c r="D43" t="str">
        <f t="shared" si="0"/>
        <v>Production Monitoring &amp; Control - MRCHNDSNG DVSN</v>
      </c>
      <c r="E43">
        <v>53600</v>
      </c>
      <c r="F43" s="1" t="s">
        <v>3156</v>
      </c>
      <c r="G43" s="28">
        <v>53000</v>
      </c>
    </row>
    <row r="44" spans="1:7" x14ac:dyDescent="0.25">
      <c r="A44" s="1" t="s">
        <v>3123</v>
      </c>
      <c r="B44">
        <v>50</v>
      </c>
      <c r="C44" s="1" t="s">
        <v>3124</v>
      </c>
      <c r="D44" t="str">
        <f t="shared" si="0"/>
        <v>Production Monitoring &amp; Control - Plan Commetment (Checklist &amp; EVAL) - MRCHNDSNG DVSN</v>
      </c>
      <c r="E44">
        <f>E$43+B44</f>
        <v>53650</v>
      </c>
      <c r="F44" s="1" t="s">
        <v>3156</v>
      </c>
      <c r="G44" s="28">
        <v>53600</v>
      </c>
    </row>
    <row r="45" spans="1:7" x14ac:dyDescent="0.25">
      <c r="A45" s="1" t="s">
        <v>3123</v>
      </c>
      <c r="B45">
        <v>51</v>
      </c>
      <c r="C45" s="1" t="s">
        <v>3125</v>
      </c>
      <c r="D45" t="str">
        <f t="shared" si="0"/>
        <v>Production Monitoring &amp; Control - Customers Perspectives - MRCHNDSNG DVSN</v>
      </c>
      <c r="E45">
        <f t="shared" ref="E45:E49" si="5">E$43+B45</f>
        <v>53651</v>
      </c>
      <c r="F45" s="1" t="s">
        <v>3156</v>
      </c>
      <c r="G45" s="28">
        <v>53600</v>
      </c>
    </row>
    <row r="46" spans="1:7" x14ac:dyDescent="0.25">
      <c r="A46" s="1" t="s">
        <v>3123</v>
      </c>
      <c r="B46">
        <v>52</v>
      </c>
      <c r="C46" s="1" t="s">
        <v>3126</v>
      </c>
      <c r="D46" t="str">
        <f t="shared" si="0"/>
        <v>Production Monitoring &amp; Control - Financial Perspectives - MRCHNDSNG DVSN</v>
      </c>
      <c r="E46">
        <f t="shared" si="5"/>
        <v>53652</v>
      </c>
      <c r="F46" s="1" t="s">
        <v>3156</v>
      </c>
      <c r="G46" s="28">
        <v>53600</v>
      </c>
    </row>
    <row r="47" spans="1:7" x14ac:dyDescent="0.25">
      <c r="A47" s="1" t="s">
        <v>3123</v>
      </c>
      <c r="B47">
        <v>53</v>
      </c>
      <c r="C47" s="1" t="s">
        <v>3127</v>
      </c>
      <c r="D47" t="str">
        <f t="shared" si="0"/>
        <v>Production Monitoring &amp; Control - Internal Process - MRCHNDSNG DVSN</v>
      </c>
      <c r="E47">
        <f t="shared" si="5"/>
        <v>53653</v>
      </c>
      <c r="F47" s="1" t="s">
        <v>3156</v>
      </c>
      <c r="G47" s="28">
        <v>53600</v>
      </c>
    </row>
    <row r="48" spans="1:7" x14ac:dyDescent="0.25">
      <c r="A48" s="1" t="s">
        <v>3123</v>
      </c>
      <c r="B48">
        <v>54</v>
      </c>
      <c r="C48" s="1" t="s">
        <v>3128</v>
      </c>
      <c r="D48" t="str">
        <f t="shared" si="0"/>
        <v>Production Monitoring &amp; Control - Learnning &amp; Growth - MRCHNDSNG DVSN</v>
      </c>
      <c r="E48">
        <f t="shared" si="5"/>
        <v>53654</v>
      </c>
      <c r="F48" s="1" t="s">
        <v>3156</v>
      </c>
      <c r="G48" s="28">
        <v>53600</v>
      </c>
    </row>
    <row r="49" spans="1:7" x14ac:dyDescent="0.25">
      <c r="A49" s="1" t="s">
        <v>3123</v>
      </c>
      <c r="B49">
        <v>55</v>
      </c>
      <c r="C49" s="1" t="s">
        <v>3129</v>
      </c>
      <c r="D49" t="str">
        <f t="shared" si="0"/>
        <v>Production Monitoring &amp; Control - Adjut Plan and Replay - MRCHNDSNG DVSN</v>
      </c>
      <c r="E49">
        <f t="shared" si="5"/>
        <v>53655</v>
      </c>
      <c r="F49" s="1" t="s">
        <v>3156</v>
      </c>
      <c r="G49" s="28">
        <v>53600</v>
      </c>
    </row>
    <row r="50" spans="1:7" x14ac:dyDescent="0.25">
      <c r="A50" s="1" t="s">
        <v>3130</v>
      </c>
      <c r="D50" t="str">
        <f t="shared" si="0"/>
        <v>Marketing - MRCHNDSNG DVSN</v>
      </c>
      <c r="E50">
        <v>53700</v>
      </c>
      <c r="F50" s="1" t="s">
        <v>3156</v>
      </c>
      <c r="G50" s="28">
        <v>53000</v>
      </c>
    </row>
    <row r="51" spans="1:7" x14ac:dyDescent="0.25">
      <c r="A51" s="1" t="s">
        <v>3130</v>
      </c>
      <c r="B51">
        <v>60</v>
      </c>
      <c r="C51" s="1" t="s">
        <v>3131</v>
      </c>
      <c r="D51" t="str">
        <f t="shared" si="0"/>
        <v>Marketing - Marketing Strategy (as per Research) - MRCHNDSNG DVSN</v>
      </c>
      <c r="E51">
        <f>E$50+B53</f>
        <v>53762</v>
      </c>
      <c r="F51" s="1" t="s">
        <v>3156</v>
      </c>
      <c r="G51" s="28">
        <v>53700</v>
      </c>
    </row>
    <row r="52" spans="1:7" x14ac:dyDescent="0.25">
      <c r="A52" s="1" t="s">
        <v>3130</v>
      </c>
      <c r="B52">
        <v>61</v>
      </c>
      <c r="C52" s="1" t="s">
        <v>3132</v>
      </c>
      <c r="D52" t="str">
        <f t="shared" si="0"/>
        <v>Marketing - Marketing Plan - MRCHNDSNG DVSN</v>
      </c>
      <c r="E52">
        <f t="shared" ref="E52:E55" si="6">E$50+B52</f>
        <v>53761</v>
      </c>
      <c r="F52" s="1" t="s">
        <v>3156</v>
      </c>
      <c r="G52" s="28">
        <v>53700</v>
      </c>
    </row>
    <row r="53" spans="1:7" x14ac:dyDescent="0.25">
      <c r="A53" s="1" t="s">
        <v>3130</v>
      </c>
      <c r="B53">
        <v>62</v>
      </c>
      <c r="C53" s="1" t="s">
        <v>3133</v>
      </c>
      <c r="D53" t="str">
        <f t="shared" si="0"/>
        <v>Marketing - Marketing Collateral Brochures - MRCHNDSNG DVSN</v>
      </c>
      <c r="E53">
        <f t="shared" si="6"/>
        <v>53762</v>
      </c>
      <c r="F53" s="1" t="s">
        <v>3156</v>
      </c>
      <c r="G53" s="28">
        <v>53700</v>
      </c>
    </row>
    <row r="54" spans="1:7" x14ac:dyDescent="0.25">
      <c r="A54" s="1" t="s">
        <v>3130</v>
      </c>
      <c r="B54">
        <v>63</v>
      </c>
      <c r="C54" s="1" t="s">
        <v>3134</v>
      </c>
      <c r="D54" t="str">
        <f t="shared" si="0"/>
        <v>Marketing - Marketing Collateral Advertising - MRCHNDSNG DVSN</v>
      </c>
      <c r="E54">
        <f t="shared" si="6"/>
        <v>53763</v>
      </c>
      <c r="F54" s="1" t="s">
        <v>3156</v>
      </c>
      <c r="G54" s="28">
        <v>53700</v>
      </c>
    </row>
    <row r="55" spans="1:7" x14ac:dyDescent="0.25">
      <c r="A55" s="1" t="s">
        <v>3130</v>
      </c>
      <c r="B55">
        <v>64</v>
      </c>
      <c r="C55" s="1" t="s">
        <v>3135</v>
      </c>
      <c r="D55" t="str">
        <f t="shared" si="0"/>
        <v>Marketing - Marketing Collateral Commercials - MRCHNDSNG DVSN</v>
      </c>
      <c r="E55">
        <f t="shared" si="6"/>
        <v>53764</v>
      </c>
      <c r="F55" s="1" t="s">
        <v>3156</v>
      </c>
      <c r="G55" s="28">
        <v>53700</v>
      </c>
    </row>
    <row r="56" spans="1:7" x14ac:dyDescent="0.25">
      <c r="A56" s="1" t="s">
        <v>3136</v>
      </c>
      <c r="D56" t="str">
        <f t="shared" si="0"/>
        <v>Project Management - MRCHNDSNG DVSN</v>
      </c>
      <c r="E56">
        <v>53800</v>
      </c>
      <c r="F56" s="1" t="s">
        <v>3156</v>
      </c>
      <c r="G56" s="28">
        <v>53000</v>
      </c>
    </row>
    <row r="57" spans="1:7" x14ac:dyDescent="0.25">
      <c r="A57" s="1" t="s">
        <v>3136</v>
      </c>
      <c r="B57">
        <v>70</v>
      </c>
      <c r="C57" s="1" t="s">
        <v>3153</v>
      </c>
      <c r="D57" t="str">
        <f t="shared" si="0"/>
        <v>Project Management - Activities - MRCHNDSNG DVSN</v>
      </c>
      <c r="E57">
        <f>E$56+B57</f>
        <v>53870</v>
      </c>
      <c r="F57" s="1" t="s">
        <v>3156</v>
      </c>
      <c r="G57" s="29">
        <v>53800</v>
      </c>
    </row>
    <row r="58" spans="1:7" x14ac:dyDescent="0.25">
      <c r="A58" s="1" t="s">
        <v>3136</v>
      </c>
      <c r="B58">
        <v>71</v>
      </c>
      <c r="C58" s="1" t="s">
        <v>3154</v>
      </c>
      <c r="D58" t="str">
        <f t="shared" si="0"/>
        <v>Project Management - ETC… - MRCHNDSNG DVSN</v>
      </c>
      <c r="E58">
        <f t="shared" ref="E58:E64" si="7">E$56+B58</f>
        <v>53871</v>
      </c>
      <c r="F58" s="1" t="s">
        <v>3156</v>
      </c>
      <c r="G58" s="28">
        <v>53800</v>
      </c>
    </row>
    <row r="59" spans="1:7" x14ac:dyDescent="0.25">
      <c r="A59" s="1" t="s">
        <v>3136</v>
      </c>
      <c r="B59">
        <v>72</v>
      </c>
      <c r="C59">
        <v>72</v>
      </c>
      <c r="D59" t="str">
        <f t="shared" si="0"/>
        <v>Project Management - 72 - MRCHNDSNG DVSN</v>
      </c>
      <c r="E59">
        <f t="shared" si="7"/>
        <v>53872</v>
      </c>
      <c r="F59" s="1" t="s">
        <v>3156</v>
      </c>
      <c r="G59" s="28">
        <v>53800</v>
      </c>
    </row>
    <row r="60" spans="1:7" x14ac:dyDescent="0.25">
      <c r="A60" s="1" t="s">
        <v>3136</v>
      </c>
      <c r="B60">
        <v>73</v>
      </c>
      <c r="C60">
        <v>73</v>
      </c>
      <c r="D60" t="str">
        <f t="shared" si="0"/>
        <v>Project Management - 73 - MRCHNDSNG DVSN</v>
      </c>
      <c r="E60">
        <f t="shared" si="7"/>
        <v>53873</v>
      </c>
      <c r="F60" s="1" t="s">
        <v>3156</v>
      </c>
      <c r="G60" s="28">
        <v>53800</v>
      </c>
    </row>
    <row r="61" spans="1:7" x14ac:dyDescent="0.25">
      <c r="A61" s="1" t="s">
        <v>3136</v>
      </c>
      <c r="B61">
        <v>74</v>
      </c>
      <c r="C61">
        <v>74</v>
      </c>
      <c r="D61" t="str">
        <f t="shared" si="0"/>
        <v>Project Management - 74 - MRCHNDSNG DVSN</v>
      </c>
      <c r="E61">
        <f t="shared" si="7"/>
        <v>53874</v>
      </c>
      <c r="F61" s="1" t="s">
        <v>3156</v>
      </c>
      <c r="G61" s="28">
        <v>53800</v>
      </c>
    </row>
    <row r="62" spans="1:7" x14ac:dyDescent="0.25">
      <c r="A62" s="1" t="s">
        <v>3136</v>
      </c>
      <c r="B62">
        <v>75</v>
      </c>
      <c r="C62">
        <v>75</v>
      </c>
      <c r="D62" t="str">
        <f t="shared" si="0"/>
        <v>Project Management - 75 - MRCHNDSNG DVSN</v>
      </c>
      <c r="E62">
        <f t="shared" si="7"/>
        <v>53875</v>
      </c>
      <c r="F62" s="1" t="s">
        <v>3156</v>
      </c>
      <c r="G62" s="28">
        <v>53800</v>
      </c>
    </row>
    <row r="63" spans="1:7" x14ac:dyDescent="0.25">
      <c r="A63" s="1" t="s">
        <v>3136</v>
      </c>
      <c r="B63">
        <v>76</v>
      </c>
      <c r="C63">
        <v>76</v>
      </c>
      <c r="D63" t="str">
        <f t="shared" si="0"/>
        <v>Project Management - 76 - MRCHNDSNG DVSN</v>
      </c>
      <c r="E63">
        <f t="shared" si="7"/>
        <v>53876</v>
      </c>
      <c r="F63" s="1" t="s">
        <v>3156</v>
      </c>
      <c r="G63" s="28">
        <v>53800</v>
      </c>
    </row>
    <row r="64" spans="1:7" x14ac:dyDescent="0.25">
      <c r="A64" s="1" t="s">
        <v>3136</v>
      </c>
      <c r="B64">
        <v>77</v>
      </c>
      <c r="C64">
        <v>77</v>
      </c>
      <c r="D64" t="str">
        <f t="shared" si="0"/>
        <v>Project Management - 77 - MRCHNDSNG DVSN</v>
      </c>
      <c r="E64">
        <f t="shared" si="7"/>
        <v>53877</v>
      </c>
      <c r="F64" s="1" t="s">
        <v>3156</v>
      </c>
      <c r="G64" s="28">
        <v>53800</v>
      </c>
    </row>
    <row r="65" spans="1:12" x14ac:dyDescent="0.25">
      <c r="A65" s="1"/>
      <c r="D65" t="str">
        <f t="shared" si="0"/>
        <v xml:space="preserve"> - MRCHNDSNG DVSN</v>
      </c>
      <c r="F65" s="1" t="s">
        <v>3156</v>
      </c>
    </row>
    <row r="66" spans="1:12" x14ac:dyDescent="0.25">
      <c r="A66" s="1"/>
      <c r="D66" t="str">
        <f t="shared" si="0"/>
        <v xml:space="preserve"> - MRCHNDSNG DVSN</v>
      </c>
      <c r="F66" s="1" t="s">
        <v>3156</v>
      </c>
    </row>
    <row r="67" spans="1:12" x14ac:dyDescent="0.25">
      <c r="A67" s="1"/>
      <c r="D67" t="str">
        <f t="shared" si="0"/>
        <v xml:space="preserve"> - MRCHNDSNG DVSN</v>
      </c>
      <c r="F67" s="1" t="s">
        <v>3156</v>
      </c>
    </row>
    <row r="68" spans="1:12" x14ac:dyDescent="0.25">
      <c r="A68" s="1"/>
    </row>
    <row r="69" spans="1:12" x14ac:dyDescent="0.25">
      <c r="A69" s="1"/>
    </row>
    <row r="73" spans="1:12" x14ac:dyDescent="0.25">
      <c r="L73" t="s">
        <v>2965</v>
      </c>
    </row>
    <row r="74" spans="1:12" x14ac:dyDescent="0.25">
      <c r="L74" t="s">
        <v>1005</v>
      </c>
    </row>
    <row r="75" spans="1:12" x14ac:dyDescent="0.25">
      <c r="L75" t="s">
        <v>2970</v>
      </c>
    </row>
    <row r="77" spans="1:12" x14ac:dyDescent="0.25">
      <c r="L77" t="s">
        <v>2974</v>
      </c>
    </row>
  </sheetData>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DC2492-65F9-4A74-A55D-D9C2B60E3569}">
  <dimension ref="B1:R789"/>
  <sheetViews>
    <sheetView topLeftCell="B105" zoomScale="85" zoomScaleNormal="85" workbookViewId="0">
      <selection activeCell="E137" sqref="E137"/>
    </sheetView>
  </sheetViews>
  <sheetFormatPr defaultRowHeight="15" x14ac:dyDescent="0.25"/>
  <cols>
    <col min="2" max="3" width="5.7109375" bestFit="1" customWidth="1"/>
    <col min="4" max="4" width="99.7109375" bestFit="1" customWidth="1"/>
    <col min="5" max="5" width="90" bestFit="1" customWidth="1"/>
    <col min="6" max="6" width="20" customWidth="1"/>
    <col min="7" max="7" width="5.7109375" bestFit="1" customWidth="1"/>
    <col min="8" max="8" width="9.42578125" customWidth="1"/>
    <col min="13" max="13" width="18.28515625" bestFit="1" customWidth="1"/>
  </cols>
  <sheetData>
    <row r="1" spans="2:18" x14ac:dyDescent="0.25">
      <c r="H1" s="122" t="s">
        <v>3265</v>
      </c>
      <c r="I1" s="122"/>
      <c r="J1" s="122"/>
      <c r="K1" s="122"/>
      <c r="L1" s="122"/>
      <c r="M1" s="122"/>
      <c r="N1" s="122"/>
      <c r="O1" s="122"/>
      <c r="P1" s="122"/>
      <c r="Q1" s="122"/>
      <c r="R1" s="122"/>
    </row>
    <row r="2" spans="2:18" x14ac:dyDescent="0.25">
      <c r="C2">
        <v>10000</v>
      </c>
      <c r="D2" t="s">
        <v>2052</v>
      </c>
      <c r="E2" t="s">
        <v>0</v>
      </c>
      <c r="H2" s="122"/>
      <c r="I2" s="122"/>
      <c r="J2" s="122"/>
      <c r="K2" s="122"/>
      <c r="L2" s="122"/>
      <c r="M2" s="122"/>
      <c r="N2" s="122"/>
      <c r="O2" s="122"/>
      <c r="P2" s="122"/>
      <c r="Q2" s="122"/>
      <c r="R2" s="122"/>
    </row>
    <row r="3" spans="2:18" x14ac:dyDescent="0.25">
      <c r="B3">
        <v>10000</v>
      </c>
      <c r="C3">
        <v>11000</v>
      </c>
      <c r="D3" t="s">
        <v>2053</v>
      </c>
      <c r="E3" t="s">
        <v>1</v>
      </c>
      <c r="H3" s="122"/>
      <c r="I3" s="122"/>
      <c r="J3" s="122"/>
      <c r="K3" s="122"/>
      <c r="L3" s="122"/>
      <c r="M3" s="122"/>
      <c r="N3" s="122"/>
      <c r="O3" s="122"/>
      <c r="P3" s="122"/>
      <c r="Q3" s="122"/>
      <c r="R3" s="122"/>
    </row>
    <row r="4" spans="2:18" x14ac:dyDescent="0.25">
      <c r="B4">
        <v>11000</v>
      </c>
      <c r="C4">
        <v>11100</v>
      </c>
      <c r="D4" t="s">
        <v>2054</v>
      </c>
      <c r="E4" t="s">
        <v>2</v>
      </c>
      <c r="H4" s="122"/>
      <c r="I4" s="122"/>
      <c r="J4" s="122"/>
      <c r="K4" s="122"/>
      <c r="L4" s="122"/>
      <c r="M4" s="122"/>
      <c r="N4" s="122"/>
      <c r="O4" s="122"/>
      <c r="P4" s="122"/>
      <c r="Q4" s="122"/>
      <c r="R4" s="122"/>
    </row>
    <row r="5" spans="2:18" x14ac:dyDescent="0.25">
      <c r="B5">
        <v>11100</v>
      </c>
      <c r="C5">
        <v>11110</v>
      </c>
      <c r="D5" t="s">
        <v>148</v>
      </c>
      <c r="E5" t="s">
        <v>2169</v>
      </c>
      <c r="H5" s="122"/>
      <c r="I5" s="122"/>
      <c r="J5" s="122"/>
      <c r="K5" s="122"/>
      <c r="L5" s="122"/>
      <c r="M5" s="122"/>
      <c r="N5" s="122"/>
      <c r="O5" s="122"/>
      <c r="P5" s="122"/>
      <c r="Q5" s="122"/>
      <c r="R5" s="122"/>
    </row>
    <row r="6" spans="2:18" x14ac:dyDescent="0.25">
      <c r="B6">
        <v>11100</v>
      </c>
      <c r="C6">
        <v>11120</v>
      </c>
      <c r="D6" t="s">
        <v>158</v>
      </c>
      <c r="E6" t="s">
        <v>2170</v>
      </c>
      <c r="H6" s="122"/>
      <c r="I6" s="122"/>
      <c r="J6" s="122"/>
      <c r="K6" s="122"/>
      <c r="L6" s="122"/>
      <c r="M6" s="122"/>
      <c r="N6" s="122"/>
      <c r="O6" s="122"/>
      <c r="P6" s="122"/>
      <c r="Q6" s="122"/>
      <c r="R6" s="122"/>
    </row>
    <row r="7" spans="2:18" x14ac:dyDescent="0.25">
      <c r="B7">
        <v>11000</v>
      </c>
      <c r="C7">
        <v>11200</v>
      </c>
      <c r="D7" t="s">
        <v>2055</v>
      </c>
      <c r="E7" t="s">
        <v>3</v>
      </c>
      <c r="R7" s="4" t="s">
        <v>2250</v>
      </c>
    </row>
    <row r="8" spans="2:18" x14ac:dyDescent="0.25">
      <c r="B8">
        <v>11000</v>
      </c>
      <c r="C8">
        <v>11300</v>
      </c>
      <c r="D8" t="s">
        <v>2056</v>
      </c>
      <c r="E8" t="s">
        <v>4</v>
      </c>
    </row>
    <row r="9" spans="2:18" x14ac:dyDescent="0.25">
      <c r="B9">
        <v>11300</v>
      </c>
      <c r="C9">
        <v>11310</v>
      </c>
      <c r="D9" t="s">
        <v>172</v>
      </c>
      <c r="E9" t="s">
        <v>2171</v>
      </c>
    </row>
    <row r="10" spans="2:18" x14ac:dyDescent="0.25">
      <c r="B10">
        <v>11000</v>
      </c>
      <c r="C10">
        <v>11400</v>
      </c>
      <c r="D10" t="s">
        <v>2057</v>
      </c>
      <c r="E10" t="s">
        <v>5</v>
      </c>
    </row>
    <row r="11" spans="2:18" x14ac:dyDescent="0.25">
      <c r="B11">
        <v>11400</v>
      </c>
      <c r="C11">
        <v>11410</v>
      </c>
      <c r="D11" t="s">
        <v>2057</v>
      </c>
      <c r="E11" t="s">
        <v>5</v>
      </c>
    </row>
    <row r="12" spans="2:18" x14ac:dyDescent="0.25">
      <c r="B12">
        <v>10000</v>
      </c>
      <c r="C12">
        <v>12000</v>
      </c>
      <c r="D12" t="s">
        <v>2058</v>
      </c>
      <c r="E12" t="s">
        <v>6</v>
      </c>
    </row>
    <row r="13" spans="2:18" x14ac:dyDescent="0.25">
      <c r="B13">
        <v>12000</v>
      </c>
      <c r="C13">
        <v>12100</v>
      </c>
      <c r="D13" t="s">
        <v>2059</v>
      </c>
      <c r="E13" t="s">
        <v>7</v>
      </c>
    </row>
    <row r="14" spans="2:18" x14ac:dyDescent="0.25">
      <c r="B14">
        <v>12000</v>
      </c>
      <c r="C14">
        <v>12200</v>
      </c>
      <c r="D14" t="s">
        <v>2060</v>
      </c>
      <c r="E14" t="s">
        <v>8</v>
      </c>
    </row>
    <row r="15" spans="2:18" x14ac:dyDescent="0.25">
      <c r="B15">
        <v>12200</v>
      </c>
      <c r="C15">
        <v>12210</v>
      </c>
      <c r="D15" t="s">
        <v>165</v>
      </c>
      <c r="E15" t="s">
        <v>2173</v>
      </c>
    </row>
    <row r="16" spans="2:18" x14ac:dyDescent="0.25">
      <c r="B16">
        <v>12000</v>
      </c>
      <c r="C16">
        <v>12300</v>
      </c>
      <c r="D16" t="s">
        <v>2061</v>
      </c>
      <c r="E16" t="s">
        <v>9</v>
      </c>
    </row>
    <row r="17" spans="2:5" x14ac:dyDescent="0.25">
      <c r="B17">
        <v>10000</v>
      </c>
      <c r="C17">
        <v>13000</v>
      </c>
      <c r="D17" t="s">
        <v>2062</v>
      </c>
      <c r="E17" t="s">
        <v>10</v>
      </c>
    </row>
    <row r="18" spans="2:5" x14ac:dyDescent="0.25">
      <c r="B18">
        <v>13000</v>
      </c>
      <c r="C18">
        <v>13100</v>
      </c>
      <c r="D18" t="s">
        <v>2063</v>
      </c>
      <c r="E18" t="s">
        <v>11</v>
      </c>
    </row>
    <row r="19" spans="2:5" x14ac:dyDescent="0.25">
      <c r="B19">
        <v>13100</v>
      </c>
      <c r="C19">
        <v>13110</v>
      </c>
      <c r="D19" t="s">
        <v>2174</v>
      </c>
      <c r="E19" t="s">
        <v>2175</v>
      </c>
    </row>
    <row r="20" spans="2:5" x14ac:dyDescent="0.25">
      <c r="B20">
        <v>13100</v>
      </c>
      <c r="C20">
        <v>13120</v>
      </c>
      <c r="D20" t="s">
        <v>190</v>
      </c>
      <c r="E20" t="s">
        <v>2180</v>
      </c>
    </row>
    <row r="21" spans="2:5" x14ac:dyDescent="0.25">
      <c r="B21">
        <v>13100</v>
      </c>
      <c r="C21">
        <v>13130</v>
      </c>
      <c r="D21" t="s">
        <v>196</v>
      </c>
      <c r="E21" t="s">
        <v>2181</v>
      </c>
    </row>
    <row r="22" spans="2:5" x14ac:dyDescent="0.25">
      <c r="B22">
        <v>13100</v>
      </c>
      <c r="C22">
        <v>13140</v>
      </c>
      <c r="D22" t="s">
        <v>202</v>
      </c>
      <c r="E22" t="s">
        <v>2182</v>
      </c>
    </row>
    <row r="23" spans="2:5" x14ac:dyDescent="0.25">
      <c r="B23">
        <v>13100</v>
      </c>
      <c r="C23">
        <v>13145</v>
      </c>
      <c r="D23" t="s">
        <v>2191</v>
      </c>
      <c r="E23" t="s">
        <v>2192</v>
      </c>
    </row>
    <row r="24" spans="2:5" x14ac:dyDescent="0.25">
      <c r="B24">
        <v>13100</v>
      </c>
      <c r="C24">
        <v>13150</v>
      </c>
      <c r="D24" t="s">
        <v>208</v>
      </c>
      <c r="E24" t="s">
        <v>2183</v>
      </c>
    </row>
    <row r="25" spans="2:5" x14ac:dyDescent="0.25">
      <c r="B25">
        <v>13100</v>
      </c>
      <c r="C25">
        <v>13160</v>
      </c>
      <c r="D25" t="s">
        <v>214</v>
      </c>
      <c r="E25" t="s">
        <v>2184</v>
      </c>
    </row>
    <row r="26" spans="2:5" x14ac:dyDescent="0.25">
      <c r="B26">
        <v>13000</v>
      </c>
      <c r="C26">
        <v>13200</v>
      </c>
      <c r="D26" t="s">
        <v>2064</v>
      </c>
      <c r="E26" t="s">
        <v>12</v>
      </c>
    </row>
    <row r="27" spans="2:5" x14ac:dyDescent="0.25">
      <c r="B27">
        <v>13200</v>
      </c>
      <c r="C27">
        <v>13210</v>
      </c>
      <c r="D27" t="s">
        <v>2176</v>
      </c>
      <c r="E27" t="s">
        <v>2179</v>
      </c>
    </row>
    <row r="28" spans="2:5" x14ac:dyDescent="0.25">
      <c r="B28">
        <v>13200</v>
      </c>
      <c r="C28">
        <v>13220</v>
      </c>
      <c r="D28" t="s">
        <v>2178</v>
      </c>
      <c r="E28" t="s">
        <v>2177</v>
      </c>
    </row>
    <row r="29" spans="2:5" x14ac:dyDescent="0.25">
      <c r="B29">
        <v>13000</v>
      </c>
      <c r="C29">
        <v>13300</v>
      </c>
      <c r="D29" t="s">
        <v>2065</v>
      </c>
      <c r="E29" t="s">
        <v>13</v>
      </c>
    </row>
    <row r="30" spans="2:5" x14ac:dyDescent="0.25">
      <c r="B30">
        <v>13300</v>
      </c>
      <c r="C30">
        <v>13310</v>
      </c>
      <c r="D30" t="s">
        <v>2223</v>
      </c>
      <c r="E30" t="s">
        <v>2190</v>
      </c>
    </row>
    <row r="31" spans="2:5" x14ac:dyDescent="0.25">
      <c r="B31">
        <v>13300</v>
      </c>
      <c r="C31">
        <v>13320</v>
      </c>
      <c r="D31" t="s">
        <v>2224</v>
      </c>
      <c r="E31" t="s">
        <v>2193</v>
      </c>
    </row>
    <row r="32" spans="2:5" x14ac:dyDescent="0.25">
      <c r="B32">
        <v>13300</v>
      </c>
      <c r="C32">
        <v>13330</v>
      </c>
      <c r="D32" t="s">
        <v>2226</v>
      </c>
      <c r="E32" t="s">
        <v>2190</v>
      </c>
    </row>
    <row r="33" spans="2:5" x14ac:dyDescent="0.25">
      <c r="B33">
        <v>13300</v>
      </c>
      <c r="C33">
        <v>13340</v>
      </c>
      <c r="D33" t="s">
        <v>2227</v>
      </c>
      <c r="E33" t="s">
        <v>2193</v>
      </c>
    </row>
    <row r="34" spans="2:5" x14ac:dyDescent="0.25">
      <c r="B34">
        <v>13300</v>
      </c>
      <c r="C34">
        <v>13350</v>
      </c>
      <c r="D34" t="s">
        <v>2225</v>
      </c>
      <c r="E34" t="s">
        <v>2228</v>
      </c>
    </row>
    <row r="35" spans="2:5" x14ac:dyDescent="0.25">
      <c r="B35">
        <v>13000</v>
      </c>
      <c r="C35">
        <v>13400</v>
      </c>
      <c r="D35" t="s">
        <v>2066</v>
      </c>
      <c r="E35" t="s">
        <v>14</v>
      </c>
    </row>
    <row r="36" spans="2:5" x14ac:dyDescent="0.25">
      <c r="B36">
        <v>13400</v>
      </c>
      <c r="C36">
        <v>13410</v>
      </c>
      <c r="D36" t="s">
        <v>2066</v>
      </c>
      <c r="E36" t="s">
        <v>14</v>
      </c>
    </row>
    <row r="37" spans="2:5" x14ac:dyDescent="0.25">
      <c r="B37">
        <v>13000</v>
      </c>
      <c r="C37">
        <v>13500</v>
      </c>
      <c r="D37" t="s">
        <v>2222</v>
      </c>
      <c r="E37" t="s">
        <v>2172</v>
      </c>
    </row>
    <row r="38" spans="2:5" x14ac:dyDescent="0.25">
      <c r="B38">
        <v>13500</v>
      </c>
      <c r="C38">
        <v>13510</v>
      </c>
      <c r="D38" t="s">
        <v>2234</v>
      </c>
      <c r="E38" t="s">
        <v>2229</v>
      </c>
    </row>
    <row r="39" spans="2:5" x14ac:dyDescent="0.25">
      <c r="B39">
        <v>13500</v>
      </c>
      <c r="C39">
        <v>13520</v>
      </c>
      <c r="D39" t="s">
        <v>2235</v>
      </c>
      <c r="E39" t="s">
        <v>2230</v>
      </c>
    </row>
    <row r="40" spans="2:5" x14ac:dyDescent="0.25">
      <c r="B40">
        <v>13500</v>
      </c>
      <c r="C40">
        <v>13530</v>
      </c>
      <c r="D40" t="s">
        <v>2236</v>
      </c>
      <c r="E40" t="s">
        <v>2231</v>
      </c>
    </row>
    <row r="41" spans="2:5" x14ac:dyDescent="0.25">
      <c r="B41">
        <v>13500</v>
      </c>
      <c r="C41">
        <v>13540</v>
      </c>
      <c r="D41" t="s">
        <v>2237</v>
      </c>
      <c r="E41" t="s">
        <v>2232</v>
      </c>
    </row>
    <row r="42" spans="2:5" x14ac:dyDescent="0.25">
      <c r="B42">
        <v>13500</v>
      </c>
      <c r="C42">
        <v>13550</v>
      </c>
      <c r="D42" t="s">
        <v>2238</v>
      </c>
      <c r="E42" t="s">
        <v>2233</v>
      </c>
    </row>
    <row r="43" spans="2:5" x14ac:dyDescent="0.25">
      <c r="B43">
        <v>13000</v>
      </c>
      <c r="C43">
        <v>13600</v>
      </c>
      <c r="D43" t="s">
        <v>2067</v>
      </c>
      <c r="E43" t="s">
        <v>15</v>
      </c>
    </row>
    <row r="44" spans="2:5" x14ac:dyDescent="0.25">
      <c r="B44">
        <v>13600</v>
      </c>
      <c r="C44">
        <v>13610</v>
      </c>
      <c r="D44" t="s">
        <v>2067</v>
      </c>
      <c r="E44" t="s">
        <v>15</v>
      </c>
    </row>
    <row r="45" spans="2:5" x14ac:dyDescent="0.25">
      <c r="B45">
        <v>13000</v>
      </c>
      <c r="C45">
        <v>13700</v>
      </c>
      <c r="D45" t="s">
        <v>2239</v>
      </c>
      <c r="E45" t="s">
        <v>2240</v>
      </c>
    </row>
    <row r="46" spans="2:5" x14ac:dyDescent="0.25">
      <c r="B46">
        <v>13700</v>
      </c>
      <c r="C46">
        <v>13710</v>
      </c>
      <c r="D46" t="s">
        <v>2239</v>
      </c>
      <c r="E46" t="s">
        <v>2240</v>
      </c>
    </row>
    <row r="47" spans="2:5" x14ac:dyDescent="0.25">
      <c r="B47">
        <v>10000</v>
      </c>
      <c r="C47">
        <v>14000</v>
      </c>
      <c r="D47" t="s">
        <v>2068</v>
      </c>
      <c r="E47" t="s">
        <v>16</v>
      </c>
    </row>
    <row r="48" spans="2:5" x14ac:dyDescent="0.25">
      <c r="B48">
        <v>14000</v>
      </c>
      <c r="C48">
        <v>14100</v>
      </c>
      <c r="D48" t="s">
        <v>2069</v>
      </c>
      <c r="E48" t="s">
        <v>17</v>
      </c>
    </row>
    <row r="49" spans="2:5" x14ac:dyDescent="0.25">
      <c r="B49">
        <v>14100</v>
      </c>
      <c r="C49">
        <v>14110</v>
      </c>
      <c r="D49" t="s">
        <v>252</v>
      </c>
      <c r="E49" t="s">
        <v>2269</v>
      </c>
    </row>
    <row r="50" spans="2:5" x14ac:dyDescent="0.25">
      <c r="B50">
        <v>14100</v>
      </c>
      <c r="C50">
        <v>14120</v>
      </c>
      <c r="D50" t="s">
        <v>258</v>
      </c>
      <c r="E50" t="s">
        <v>2270</v>
      </c>
    </row>
    <row r="51" spans="2:5" x14ac:dyDescent="0.25">
      <c r="B51">
        <v>14100</v>
      </c>
      <c r="C51">
        <v>14130</v>
      </c>
      <c r="D51" t="s">
        <v>264</v>
      </c>
      <c r="E51" t="s">
        <v>2271</v>
      </c>
    </row>
    <row r="52" spans="2:5" x14ac:dyDescent="0.25">
      <c r="B52">
        <v>14100</v>
      </c>
      <c r="C52">
        <v>14140</v>
      </c>
      <c r="D52" t="s">
        <v>270</v>
      </c>
      <c r="E52" t="s">
        <v>2272</v>
      </c>
    </row>
    <row r="53" spans="2:5" x14ac:dyDescent="0.25">
      <c r="B53">
        <v>14100</v>
      </c>
      <c r="C53">
        <v>14150</v>
      </c>
      <c r="D53" t="s">
        <v>276</v>
      </c>
      <c r="E53" t="s">
        <v>2273</v>
      </c>
    </row>
    <row r="54" spans="2:5" x14ac:dyDescent="0.25">
      <c r="B54">
        <v>14100</v>
      </c>
      <c r="C54">
        <v>14160</v>
      </c>
      <c r="D54" t="s">
        <v>282</v>
      </c>
      <c r="E54" t="s">
        <v>2274</v>
      </c>
    </row>
    <row r="55" spans="2:5" x14ac:dyDescent="0.25">
      <c r="B55">
        <v>14100</v>
      </c>
      <c r="C55">
        <v>14170</v>
      </c>
      <c r="D55" t="s">
        <v>288</v>
      </c>
      <c r="E55" t="s">
        <v>2275</v>
      </c>
    </row>
    <row r="56" spans="2:5" x14ac:dyDescent="0.25">
      <c r="B56">
        <v>14100</v>
      </c>
      <c r="C56">
        <v>14171</v>
      </c>
      <c r="D56" t="s">
        <v>226</v>
      </c>
      <c r="E56" t="s">
        <v>2276</v>
      </c>
    </row>
    <row r="57" spans="2:5" x14ac:dyDescent="0.25">
      <c r="B57">
        <v>14100</v>
      </c>
      <c r="C57">
        <v>14172</v>
      </c>
      <c r="D57" t="s">
        <v>233</v>
      </c>
      <c r="E57" t="s">
        <v>2277</v>
      </c>
    </row>
    <row r="58" spans="2:5" x14ac:dyDescent="0.25">
      <c r="B58">
        <v>14100</v>
      </c>
      <c r="C58">
        <v>14173</v>
      </c>
      <c r="D58" t="s">
        <v>239</v>
      </c>
      <c r="E58" t="s">
        <v>2279</v>
      </c>
    </row>
    <row r="59" spans="2:5" x14ac:dyDescent="0.25">
      <c r="B59">
        <v>14100</v>
      </c>
      <c r="C59">
        <v>14174</v>
      </c>
      <c r="D59" t="s">
        <v>246</v>
      </c>
      <c r="E59" t="s">
        <v>2278</v>
      </c>
    </row>
    <row r="60" spans="2:5" x14ac:dyDescent="0.25">
      <c r="B60">
        <v>14000</v>
      </c>
      <c r="C60">
        <v>14200</v>
      </c>
      <c r="D60" t="s">
        <v>2070</v>
      </c>
      <c r="E60" t="s">
        <v>18</v>
      </c>
    </row>
    <row r="61" spans="2:5" x14ac:dyDescent="0.25">
      <c r="B61">
        <v>14200</v>
      </c>
      <c r="C61">
        <v>14210</v>
      </c>
      <c r="D61" t="s">
        <v>307</v>
      </c>
      <c r="E61" t="s">
        <v>2280</v>
      </c>
    </row>
    <row r="62" spans="2:5" x14ac:dyDescent="0.25">
      <c r="B62">
        <v>14200</v>
      </c>
      <c r="C62">
        <v>14220</v>
      </c>
      <c r="D62" t="s">
        <v>295</v>
      </c>
      <c r="E62" t="s">
        <v>2282</v>
      </c>
    </row>
    <row r="63" spans="2:5" x14ac:dyDescent="0.25">
      <c r="B63">
        <v>14200</v>
      </c>
      <c r="C63">
        <v>14221</v>
      </c>
      <c r="D63" t="s">
        <v>301</v>
      </c>
      <c r="E63" t="s">
        <v>2281</v>
      </c>
    </row>
    <row r="64" spans="2:5" x14ac:dyDescent="0.25">
      <c r="B64">
        <v>14200</v>
      </c>
      <c r="C64">
        <v>14222</v>
      </c>
      <c r="D64" t="s">
        <v>313</v>
      </c>
      <c r="E64" t="s">
        <v>2283</v>
      </c>
    </row>
    <row r="65" spans="2:8" x14ac:dyDescent="0.25">
      <c r="B65">
        <v>14200</v>
      </c>
      <c r="C65">
        <v>14223</v>
      </c>
      <c r="D65" t="s">
        <v>320</v>
      </c>
      <c r="E65" t="s">
        <v>2284</v>
      </c>
    </row>
    <row r="66" spans="2:8" x14ac:dyDescent="0.25">
      <c r="B66">
        <v>14200</v>
      </c>
      <c r="C66">
        <v>14225</v>
      </c>
      <c r="D66" t="s">
        <v>333</v>
      </c>
      <c r="E66" t="s">
        <v>2287</v>
      </c>
    </row>
    <row r="67" spans="2:8" x14ac:dyDescent="0.25">
      <c r="B67">
        <v>14200</v>
      </c>
      <c r="C67">
        <v>14226</v>
      </c>
      <c r="D67" t="s">
        <v>339</v>
      </c>
      <c r="E67" t="s">
        <v>2286</v>
      </c>
    </row>
    <row r="68" spans="2:8" x14ac:dyDescent="0.25">
      <c r="B68">
        <v>14200</v>
      </c>
      <c r="C68">
        <v>14227</v>
      </c>
      <c r="D68" t="s">
        <v>345</v>
      </c>
      <c r="E68" t="s">
        <v>2285</v>
      </c>
    </row>
    <row r="69" spans="2:8" x14ac:dyDescent="0.25">
      <c r="B69">
        <v>14200</v>
      </c>
      <c r="C69">
        <v>14230</v>
      </c>
      <c r="D69" t="s">
        <v>352</v>
      </c>
      <c r="E69" t="s">
        <v>2288</v>
      </c>
    </row>
    <row r="70" spans="2:8" x14ac:dyDescent="0.25">
      <c r="B70">
        <v>14200</v>
      </c>
      <c r="C70">
        <v>14240</v>
      </c>
      <c r="D70" t="s">
        <v>358</v>
      </c>
      <c r="E70" t="s">
        <v>2289</v>
      </c>
    </row>
    <row r="71" spans="2:8" x14ac:dyDescent="0.25">
      <c r="B71">
        <v>14200</v>
      </c>
      <c r="C71">
        <v>14250</v>
      </c>
      <c r="D71" t="s">
        <v>364</v>
      </c>
      <c r="E71" t="s">
        <v>2290</v>
      </c>
    </row>
    <row r="72" spans="2:8" x14ac:dyDescent="0.25">
      <c r="B72">
        <v>14000</v>
      </c>
      <c r="C72">
        <v>14300</v>
      </c>
      <c r="D72" t="s">
        <v>2071</v>
      </c>
      <c r="E72" t="s">
        <v>19</v>
      </c>
    </row>
    <row r="73" spans="2:8" x14ac:dyDescent="0.25">
      <c r="B73">
        <v>10000</v>
      </c>
      <c r="C73">
        <v>15000</v>
      </c>
      <c r="D73" t="s">
        <v>2072</v>
      </c>
      <c r="E73" t="s">
        <v>20</v>
      </c>
    </row>
    <row r="74" spans="2:8" x14ac:dyDescent="0.25">
      <c r="B74">
        <v>15000</v>
      </c>
      <c r="C74">
        <v>15100</v>
      </c>
      <c r="D74" s="1" t="s">
        <v>2251</v>
      </c>
      <c r="E74" t="s">
        <v>21</v>
      </c>
    </row>
    <row r="75" spans="2:8" x14ac:dyDescent="0.25">
      <c r="B75">
        <v>15100</v>
      </c>
      <c r="C75">
        <v>15110</v>
      </c>
      <c r="D75" s="1" t="s">
        <v>2073</v>
      </c>
      <c r="E75" t="s">
        <v>21</v>
      </c>
    </row>
    <row r="76" spans="2:8" x14ac:dyDescent="0.25">
      <c r="B76">
        <v>15100</v>
      </c>
      <c r="C76">
        <v>15120</v>
      </c>
      <c r="D76" s="1" t="s">
        <v>2256</v>
      </c>
      <c r="E76" t="s">
        <v>21</v>
      </c>
    </row>
    <row r="77" spans="2:8" x14ac:dyDescent="0.25">
      <c r="B77">
        <v>15000</v>
      </c>
      <c r="C77">
        <v>15200</v>
      </c>
      <c r="D77" s="1" t="s">
        <v>2252</v>
      </c>
      <c r="E77" t="s">
        <v>22</v>
      </c>
      <c r="H77" s="1" t="s">
        <v>2257</v>
      </c>
    </row>
    <row r="78" spans="2:8" x14ac:dyDescent="0.25">
      <c r="B78">
        <v>15200</v>
      </c>
      <c r="C78">
        <v>15210</v>
      </c>
      <c r="D78" t="s">
        <v>2074</v>
      </c>
      <c r="E78" t="s">
        <v>22</v>
      </c>
    </row>
    <row r="79" spans="2:8" x14ac:dyDescent="0.25">
      <c r="B79">
        <v>15200</v>
      </c>
      <c r="C79">
        <v>15220</v>
      </c>
      <c r="D79" s="1" t="s">
        <v>2258</v>
      </c>
      <c r="E79" t="s">
        <v>22</v>
      </c>
    </row>
    <row r="80" spans="2:8" x14ac:dyDescent="0.25">
      <c r="B80">
        <v>15000</v>
      </c>
      <c r="C80">
        <v>15300</v>
      </c>
      <c r="D80" s="1" t="s">
        <v>2253</v>
      </c>
      <c r="E80" t="s">
        <v>23</v>
      </c>
    </row>
    <row r="81" spans="2:13" x14ac:dyDescent="0.25">
      <c r="B81">
        <v>15300</v>
      </c>
      <c r="C81">
        <v>15310</v>
      </c>
      <c r="D81" t="s">
        <v>2075</v>
      </c>
      <c r="E81" t="s">
        <v>23</v>
      </c>
    </row>
    <row r="82" spans="2:13" x14ac:dyDescent="0.25">
      <c r="B82">
        <v>15300</v>
      </c>
      <c r="C82">
        <v>15320</v>
      </c>
      <c r="D82" s="1" t="s">
        <v>2259</v>
      </c>
      <c r="E82" t="s">
        <v>23</v>
      </c>
    </row>
    <row r="83" spans="2:13" x14ac:dyDescent="0.25">
      <c r="B83">
        <v>15000</v>
      </c>
      <c r="C83">
        <v>15400</v>
      </c>
      <c r="D83" s="1" t="s">
        <v>2254</v>
      </c>
      <c r="E83" t="s">
        <v>24</v>
      </c>
    </row>
    <row r="84" spans="2:13" x14ac:dyDescent="0.25">
      <c r="B84">
        <v>15400</v>
      </c>
      <c r="C84">
        <v>15410</v>
      </c>
      <c r="D84" t="s">
        <v>2076</v>
      </c>
      <c r="E84" t="s">
        <v>24</v>
      </c>
    </row>
    <row r="85" spans="2:13" x14ac:dyDescent="0.25">
      <c r="B85">
        <v>15400</v>
      </c>
      <c r="C85">
        <v>15420</v>
      </c>
      <c r="D85" s="1" t="s">
        <v>2260</v>
      </c>
      <c r="E85" t="s">
        <v>24</v>
      </c>
    </row>
    <row r="86" spans="2:13" x14ac:dyDescent="0.25">
      <c r="B86">
        <v>15000</v>
      </c>
      <c r="C86">
        <v>15500</v>
      </c>
      <c r="D86" s="1" t="s">
        <v>2255</v>
      </c>
      <c r="E86" t="s">
        <v>25</v>
      </c>
    </row>
    <row r="87" spans="2:13" x14ac:dyDescent="0.25">
      <c r="B87">
        <v>15500</v>
      </c>
      <c r="C87">
        <v>15510</v>
      </c>
      <c r="D87" t="s">
        <v>2077</v>
      </c>
      <c r="E87" t="s">
        <v>25</v>
      </c>
    </row>
    <row r="88" spans="2:13" x14ac:dyDescent="0.25">
      <c r="B88">
        <v>15500</v>
      </c>
      <c r="C88">
        <v>15520</v>
      </c>
      <c r="D88" s="1" t="s">
        <v>2261</v>
      </c>
      <c r="E88" t="s">
        <v>25</v>
      </c>
    </row>
    <row r="89" spans="2:13" x14ac:dyDescent="0.25">
      <c r="B89">
        <v>15000</v>
      </c>
      <c r="C89">
        <v>15600</v>
      </c>
      <c r="D89" s="1" t="s">
        <v>2078</v>
      </c>
      <c r="E89" t="s">
        <v>26</v>
      </c>
    </row>
    <row r="90" spans="2:13" x14ac:dyDescent="0.25">
      <c r="B90">
        <v>15600</v>
      </c>
      <c r="C90">
        <v>15610</v>
      </c>
      <c r="D90" t="s">
        <v>2187</v>
      </c>
      <c r="E90" t="s">
        <v>2186</v>
      </c>
    </row>
    <row r="91" spans="2:13" x14ac:dyDescent="0.25">
      <c r="B91">
        <v>10000</v>
      </c>
      <c r="C91">
        <v>16000</v>
      </c>
      <c r="D91" t="s">
        <v>2079</v>
      </c>
      <c r="E91" t="s">
        <v>2185</v>
      </c>
      <c r="H91" s="1" t="s">
        <v>1957</v>
      </c>
    </row>
    <row r="92" spans="2:13" x14ac:dyDescent="0.25">
      <c r="B92">
        <v>16000</v>
      </c>
      <c r="C92">
        <v>16100</v>
      </c>
      <c r="D92" t="s">
        <v>2080</v>
      </c>
      <c r="E92" t="s">
        <v>28</v>
      </c>
      <c r="G92" s="27" t="s">
        <v>2978</v>
      </c>
      <c r="H92" s="1" t="s">
        <v>2977</v>
      </c>
      <c r="I92" s="1" t="s">
        <v>2916</v>
      </c>
    </row>
    <row r="93" spans="2:13" x14ac:dyDescent="0.25">
      <c r="B93">
        <v>16100</v>
      </c>
      <c r="C93">
        <v>16110</v>
      </c>
      <c r="D93" t="s">
        <v>2080</v>
      </c>
      <c r="E93" t="s">
        <v>2188</v>
      </c>
      <c r="G93" s="26" t="s">
        <v>2860</v>
      </c>
      <c r="H93">
        <v>1</v>
      </c>
      <c r="I93" t="s">
        <v>2979</v>
      </c>
      <c r="K93" s="1"/>
      <c r="L93">
        <v>52101</v>
      </c>
      <c r="M93" t="s">
        <v>3031</v>
      </c>
    </row>
    <row r="94" spans="2:13" x14ac:dyDescent="0.25">
      <c r="B94">
        <v>16100</v>
      </c>
      <c r="C94">
        <v>16120</v>
      </c>
      <c r="D94" s="1" t="s">
        <v>2262</v>
      </c>
      <c r="E94" t="s">
        <v>2188</v>
      </c>
      <c r="G94" s="123" t="s">
        <v>2862</v>
      </c>
      <c r="H94">
        <v>2</v>
      </c>
      <c r="I94" t="s">
        <v>2980</v>
      </c>
      <c r="L94">
        <v>52202</v>
      </c>
      <c r="M94" t="s">
        <v>3032</v>
      </c>
    </row>
    <row r="95" spans="2:13" ht="14.45" customHeight="1" x14ac:dyDescent="0.25">
      <c r="B95">
        <v>16000</v>
      </c>
      <c r="C95">
        <v>16200</v>
      </c>
      <c r="D95" t="s">
        <v>2081</v>
      </c>
      <c r="E95" t="s">
        <v>29</v>
      </c>
      <c r="G95" s="123"/>
      <c r="H95">
        <v>3</v>
      </c>
      <c r="I95" t="s">
        <v>2997</v>
      </c>
      <c r="L95">
        <v>52203</v>
      </c>
      <c r="M95" t="s">
        <v>3033</v>
      </c>
    </row>
    <row r="96" spans="2:13" x14ac:dyDescent="0.25">
      <c r="B96">
        <v>16200</v>
      </c>
      <c r="C96">
        <v>16210</v>
      </c>
      <c r="D96" t="s">
        <v>2081</v>
      </c>
      <c r="E96" t="s">
        <v>29</v>
      </c>
      <c r="G96" s="123"/>
      <c r="H96">
        <v>4</v>
      </c>
      <c r="I96" t="s">
        <v>979</v>
      </c>
      <c r="L96">
        <v>52204</v>
      </c>
      <c r="M96" t="s">
        <v>3034</v>
      </c>
    </row>
    <row r="97" spans="2:13" x14ac:dyDescent="0.25">
      <c r="B97">
        <v>16200</v>
      </c>
      <c r="C97">
        <v>16220</v>
      </c>
      <c r="D97" t="s">
        <v>2263</v>
      </c>
      <c r="E97" t="s">
        <v>29</v>
      </c>
      <c r="G97" s="123"/>
      <c r="H97">
        <v>5</v>
      </c>
      <c r="I97" t="s">
        <v>983</v>
      </c>
      <c r="L97">
        <v>52205</v>
      </c>
      <c r="M97" t="s">
        <v>3035</v>
      </c>
    </row>
    <row r="98" spans="2:13" x14ac:dyDescent="0.25">
      <c r="B98">
        <v>16000</v>
      </c>
      <c r="C98">
        <v>16300</v>
      </c>
      <c r="D98" t="s">
        <v>2082</v>
      </c>
      <c r="E98" t="s">
        <v>30</v>
      </c>
      <c r="G98" s="123"/>
      <c r="H98">
        <v>6</v>
      </c>
      <c r="I98" t="s">
        <v>2998</v>
      </c>
      <c r="L98">
        <v>52206</v>
      </c>
      <c r="M98" t="s">
        <v>3036</v>
      </c>
    </row>
    <row r="99" spans="2:13" x14ac:dyDescent="0.25">
      <c r="B99">
        <v>16300</v>
      </c>
      <c r="C99">
        <v>16310</v>
      </c>
      <c r="D99" t="s">
        <v>2082</v>
      </c>
      <c r="E99" t="s">
        <v>30</v>
      </c>
      <c r="G99" s="123"/>
      <c r="H99">
        <v>7</v>
      </c>
      <c r="I99" t="s">
        <v>2999</v>
      </c>
      <c r="L99">
        <v>52207</v>
      </c>
      <c r="M99" t="s">
        <v>3037</v>
      </c>
    </row>
    <row r="100" spans="2:13" x14ac:dyDescent="0.25">
      <c r="B100">
        <v>16300</v>
      </c>
      <c r="C100">
        <v>16320</v>
      </c>
      <c r="D100" t="s">
        <v>2264</v>
      </c>
      <c r="E100" t="s">
        <v>30</v>
      </c>
      <c r="G100" s="123"/>
      <c r="H100">
        <v>8</v>
      </c>
      <c r="I100" t="s">
        <v>2981</v>
      </c>
      <c r="L100">
        <v>52208</v>
      </c>
      <c r="M100" t="s">
        <v>3038</v>
      </c>
    </row>
    <row r="101" spans="2:13" x14ac:dyDescent="0.25">
      <c r="B101">
        <v>16000</v>
      </c>
      <c r="C101">
        <v>16400</v>
      </c>
      <c r="D101" t="s">
        <v>2083</v>
      </c>
      <c r="E101" t="s">
        <v>31</v>
      </c>
      <c r="G101" s="123"/>
      <c r="H101">
        <v>9</v>
      </c>
      <c r="I101" t="s">
        <v>3000</v>
      </c>
      <c r="L101">
        <v>52209</v>
      </c>
      <c r="M101" t="s">
        <v>3039</v>
      </c>
    </row>
    <row r="102" spans="2:13" x14ac:dyDescent="0.25">
      <c r="B102">
        <v>16400</v>
      </c>
      <c r="C102">
        <v>16410</v>
      </c>
      <c r="D102" t="s">
        <v>2083</v>
      </c>
      <c r="E102" t="s">
        <v>31</v>
      </c>
      <c r="G102" s="123"/>
      <c r="H102">
        <v>10</v>
      </c>
      <c r="I102" t="s">
        <v>1003</v>
      </c>
      <c r="L102">
        <v>52210</v>
      </c>
      <c r="M102" t="s">
        <v>3040</v>
      </c>
    </row>
    <row r="103" spans="2:13" x14ac:dyDescent="0.25">
      <c r="B103">
        <v>16400</v>
      </c>
      <c r="C103">
        <v>16420</v>
      </c>
      <c r="D103" t="s">
        <v>2265</v>
      </c>
      <c r="E103" t="s">
        <v>31</v>
      </c>
      <c r="G103" s="123"/>
      <c r="H103">
        <v>11</v>
      </c>
      <c r="I103" t="s">
        <v>1005</v>
      </c>
      <c r="L103">
        <v>52211</v>
      </c>
      <c r="M103" t="s">
        <v>3041</v>
      </c>
    </row>
    <row r="104" spans="2:13" x14ac:dyDescent="0.25">
      <c r="B104">
        <v>16000</v>
      </c>
      <c r="C104">
        <v>16500</v>
      </c>
      <c r="D104" t="s">
        <v>2084</v>
      </c>
      <c r="E104" t="s">
        <v>32</v>
      </c>
      <c r="G104" s="123"/>
      <c r="H104">
        <v>12</v>
      </c>
      <c r="I104" t="s">
        <v>1007</v>
      </c>
      <c r="L104">
        <v>52212</v>
      </c>
      <c r="M104" t="s">
        <v>3042</v>
      </c>
    </row>
    <row r="105" spans="2:13" x14ac:dyDescent="0.25">
      <c r="B105">
        <v>16500</v>
      </c>
      <c r="C105">
        <v>16510</v>
      </c>
      <c r="D105" t="s">
        <v>2084</v>
      </c>
      <c r="E105" t="s">
        <v>32</v>
      </c>
      <c r="G105" s="123"/>
      <c r="H105">
        <v>13</v>
      </c>
      <c r="I105" t="s">
        <v>1009</v>
      </c>
      <c r="L105">
        <v>52213</v>
      </c>
      <c r="M105" t="s">
        <v>3043</v>
      </c>
    </row>
    <row r="106" spans="2:13" x14ac:dyDescent="0.25">
      <c r="B106">
        <v>16500</v>
      </c>
      <c r="C106">
        <v>16520</v>
      </c>
      <c r="D106" t="s">
        <v>2266</v>
      </c>
      <c r="E106" t="s">
        <v>32</v>
      </c>
      <c r="G106" s="123"/>
      <c r="H106">
        <v>14</v>
      </c>
      <c r="I106" t="s">
        <v>2982</v>
      </c>
      <c r="L106">
        <v>52214</v>
      </c>
      <c r="M106" t="s">
        <v>3044</v>
      </c>
    </row>
    <row r="107" spans="2:13" x14ac:dyDescent="0.25">
      <c r="B107">
        <v>16000</v>
      </c>
      <c r="C107">
        <v>16600</v>
      </c>
      <c r="D107" t="s">
        <v>2085</v>
      </c>
      <c r="E107" t="s">
        <v>33</v>
      </c>
      <c r="G107" s="123"/>
      <c r="H107">
        <v>15</v>
      </c>
      <c r="I107" t="s">
        <v>2983</v>
      </c>
      <c r="L107">
        <v>52215</v>
      </c>
      <c r="M107" t="s">
        <v>3045</v>
      </c>
    </row>
    <row r="108" spans="2:13" x14ac:dyDescent="0.25">
      <c r="B108">
        <v>16600</v>
      </c>
      <c r="C108">
        <v>16610</v>
      </c>
      <c r="D108" t="s">
        <v>2085</v>
      </c>
      <c r="E108" t="s">
        <v>33</v>
      </c>
      <c r="G108" s="123"/>
      <c r="H108">
        <v>16</v>
      </c>
      <c r="I108" t="s">
        <v>2983</v>
      </c>
      <c r="L108">
        <v>52216</v>
      </c>
      <c r="M108" t="s">
        <v>3045</v>
      </c>
    </row>
    <row r="109" spans="2:13" x14ac:dyDescent="0.25">
      <c r="B109">
        <v>16600</v>
      </c>
      <c r="C109">
        <v>16620</v>
      </c>
      <c r="D109" t="s">
        <v>2268</v>
      </c>
      <c r="E109" t="s">
        <v>33</v>
      </c>
      <c r="G109" s="123"/>
      <c r="H109">
        <v>17</v>
      </c>
      <c r="I109" t="s">
        <v>2983</v>
      </c>
      <c r="L109">
        <v>52217</v>
      </c>
      <c r="M109" t="s">
        <v>3045</v>
      </c>
    </row>
    <row r="110" spans="2:13" x14ac:dyDescent="0.25">
      <c r="B110">
        <v>16000</v>
      </c>
      <c r="C110">
        <v>16700</v>
      </c>
      <c r="D110" t="s">
        <v>2086</v>
      </c>
      <c r="E110" t="s">
        <v>34</v>
      </c>
      <c r="G110" s="123"/>
      <c r="H110">
        <v>18</v>
      </c>
      <c r="I110" t="s">
        <v>2984</v>
      </c>
      <c r="L110">
        <v>52218</v>
      </c>
      <c r="M110" t="s">
        <v>3046</v>
      </c>
    </row>
    <row r="111" spans="2:13" x14ac:dyDescent="0.25">
      <c r="B111">
        <v>16700</v>
      </c>
      <c r="C111">
        <v>16710</v>
      </c>
      <c r="D111" t="s">
        <v>2086</v>
      </c>
      <c r="E111" t="s">
        <v>34</v>
      </c>
      <c r="G111" s="123"/>
      <c r="H111">
        <v>19</v>
      </c>
      <c r="I111" t="s">
        <v>2985</v>
      </c>
      <c r="L111">
        <v>52219</v>
      </c>
      <c r="M111" t="s">
        <v>3047</v>
      </c>
    </row>
    <row r="112" spans="2:13" x14ac:dyDescent="0.25">
      <c r="B112">
        <v>16700</v>
      </c>
      <c r="C112">
        <v>16720</v>
      </c>
      <c r="D112" t="s">
        <v>2267</v>
      </c>
      <c r="E112" t="s">
        <v>34</v>
      </c>
      <c r="G112" s="123" t="s">
        <v>2911</v>
      </c>
      <c r="H112">
        <v>20</v>
      </c>
      <c r="I112" t="s">
        <v>2986</v>
      </c>
      <c r="L112">
        <v>52320</v>
      </c>
      <c r="M112" t="s">
        <v>3048</v>
      </c>
    </row>
    <row r="113" spans="2:13" x14ac:dyDescent="0.25">
      <c r="B113">
        <v>10000</v>
      </c>
      <c r="C113">
        <v>17000</v>
      </c>
      <c r="D113" t="s">
        <v>2087</v>
      </c>
      <c r="E113" t="s">
        <v>35</v>
      </c>
      <c r="G113" s="123"/>
      <c r="H113">
        <v>21</v>
      </c>
      <c r="I113" t="s">
        <v>3001</v>
      </c>
      <c r="L113">
        <v>52321</v>
      </c>
      <c r="M113" t="s">
        <v>3049</v>
      </c>
    </row>
    <row r="114" spans="2:13" ht="14.45" customHeight="1" x14ac:dyDescent="0.25">
      <c r="C114">
        <v>20000</v>
      </c>
      <c r="D114" t="s">
        <v>2088</v>
      </c>
      <c r="E114" t="s">
        <v>36</v>
      </c>
      <c r="G114" s="123"/>
      <c r="H114">
        <v>22</v>
      </c>
      <c r="I114" t="s">
        <v>3002</v>
      </c>
      <c r="L114">
        <v>52322</v>
      </c>
      <c r="M114" t="s">
        <v>3050</v>
      </c>
    </row>
    <row r="115" spans="2:13" x14ac:dyDescent="0.25">
      <c r="B115">
        <v>20000</v>
      </c>
      <c r="C115">
        <v>21000</v>
      </c>
      <c r="D115" t="s">
        <v>2089</v>
      </c>
      <c r="E115" t="s">
        <v>37</v>
      </c>
      <c r="G115" s="123"/>
      <c r="H115">
        <v>23</v>
      </c>
      <c r="I115" t="s">
        <v>3003</v>
      </c>
      <c r="L115">
        <v>52323</v>
      </c>
      <c r="M115" t="s">
        <v>3051</v>
      </c>
    </row>
    <row r="116" spans="2:13" x14ac:dyDescent="0.25">
      <c r="B116">
        <v>21000</v>
      </c>
      <c r="C116">
        <v>21100</v>
      </c>
      <c r="D116" t="s">
        <v>2090</v>
      </c>
      <c r="E116" t="s">
        <v>38</v>
      </c>
      <c r="G116" s="123"/>
      <c r="H116">
        <v>24</v>
      </c>
      <c r="I116" t="s">
        <v>2983</v>
      </c>
      <c r="L116">
        <v>52324</v>
      </c>
      <c r="M116" t="s">
        <v>3052</v>
      </c>
    </row>
    <row r="117" spans="2:13" x14ac:dyDescent="0.25">
      <c r="B117">
        <v>21100</v>
      </c>
      <c r="C117">
        <v>21110</v>
      </c>
      <c r="D117" t="s">
        <v>826</v>
      </c>
      <c r="E117" t="s">
        <v>2291</v>
      </c>
      <c r="G117" s="123"/>
      <c r="H117">
        <v>25</v>
      </c>
      <c r="I117" t="s">
        <v>2987</v>
      </c>
      <c r="L117">
        <v>52325</v>
      </c>
      <c r="M117" t="s">
        <v>3053</v>
      </c>
    </row>
    <row r="118" spans="2:13" x14ac:dyDescent="0.25">
      <c r="B118">
        <v>21100</v>
      </c>
      <c r="C118">
        <v>21120</v>
      </c>
      <c r="D118" t="s">
        <v>832</v>
      </c>
      <c r="E118" t="s">
        <v>2292</v>
      </c>
      <c r="G118" s="123"/>
      <c r="H118">
        <v>26</v>
      </c>
      <c r="I118" t="s">
        <v>3004</v>
      </c>
      <c r="L118">
        <v>52326</v>
      </c>
      <c r="M118" t="s">
        <v>3054</v>
      </c>
    </row>
    <row r="119" spans="2:13" x14ac:dyDescent="0.25">
      <c r="B119">
        <v>21100</v>
      </c>
      <c r="C119">
        <v>21130</v>
      </c>
      <c r="D119" t="s">
        <v>838</v>
      </c>
      <c r="E119" t="s">
        <v>2293</v>
      </c>
      <c r="G119" s="123"/>
      <c r="H119">
        <v>27</v>
      </c>
      <c r="I119" t="s">
        <v>3005</v>
      </c>
      <c r="L119">
        <v>52327</v>
      </c>
      <c r="M119" t="s">
        <v>3055</v>
      </c>
    </row>
    <row r="120" spans="2:13" x14ac:dyDescent="0.25">
      <c r="B120">
        <v>21100</v>
      </c>
      <c r="C120">
        <v>21150</v>
      </c>
      <c r="D120" t="s">
        <v>2294</v>
      </c>
      <c r="E120" t="s">
        <v>2295</v>
      </c>
      <c r="G120" s="123"/>
      <c r="H120">
        <v>28</v>
      </c>
      <c r="I120" t="s">
        <v>3006</v>
      </c>
      <c r="L120">
        <v>52328</v>
      </c>
      <c r="M120" t="s">
        <v>3056</v>
      </c>
    </row>
    <row r="121" spans="2:13" x14ac:dyDescent="0.25">
      <c r="B121">
        <v>21100</v>
      </c>
      <c r="C121">
        <v>21160</v>
      </c>
      <c r="D121" t="s">
        <v>900</v>
      </c>
      <c r="E121" t="s">
        <v>2296</v>
      </c>
      <c r="G121" s="123"/>
      <c r="H121">
        <v>29</v>
      </c>
      <c r="I121" t="s">
        <v>2983</v>
      </c>
      <c r="L121">
        <v>52329</v>
      </c>
      <c r="M121" t="s">
        <v>3052</v>
      </c>
    </row>
    <row r="122" spans="2:13" x14ac:dyDescent="0.25">
      <c r="B122">
        <v>21100</v>
      </c>
      <c r="C122">
        <v>21170</v>
      </c>
      <c r="D122" t="s">
        <v>920</v>
      </c>
      <c r="E122" t="s">
        <v>2297</v>
      </c>
      <c r="G122" s="123" t="s">
        <v>2912</v>
      </c>
      <c r="H122">
        <v>30</v>
      </c>
      <c r="I122" t="s">
        <v>2983</v>
      </c>
      <c r="L122">
        <v>52430</v>
      </c>
      <c r="M122" t="s">
        <v>3057</v>
      </c>
    </row>
    <row r="123" spans="2:13" x14ac:dyDescent="0.25">
      <c r="B123">
        <v>21000</v>
      </c>
      <c r="C123">
        <v>21200</v>
      </c>
      <c r="D123" t="s">
        <v>2091</v>
      </c>
      <c r="E123" t="s">
        <v>39</v>
      </c>
      <c r="G123" s="123"/>
      <c r="H123">
        <v>31</v>
      </c>
      <c r="I123" t="s">
        <v>2988</v>
      </c>
      <c r="L123">
        <v>52431</v>
      </c>
      <c r="M123" t="s">
        <v>3058</v>
      </c>
    </row>
    <row r="124" spans="2:13" x14ac:dyDescent="0.25">
      <c r="B124">
        <v>21200</v>
      </c>
      <c r="C124">
        <v>21250</v>
      </c>
      <c r="D124" t="s">
        <v>884</v>
      </c>
      <c r="E124" t="s">
        <v>2298</v>
      </c>
      <c r="G124" s="123"/>
      <c r="H124">
        <v>32</v>
      </c>
      <c r="I124" t="s">
        <v>2989</v>
      </c>
      <c r="L124">
        <v>52432</v>
      </c>
      <c r="M124" t="s">
        <v>3059</v>
      </c>
    </row>
    <row r="125" spans="2:13" ht="14.45" customHeight="1" x14ac:dyDescent="0.25">
      <c r="B125">
        <v>21200</v>
      </c>
      <c r="C125">
        <v>21260</v>
      </c>
      <c r="D125" t="s">
        <v>888</v>
      </c>
      <c r="E125" t="s">
        <v>2300</v>
      </c>
      <c r="G125" s="123"/>
      <c r="H125">
        <v>33</v>
      </c>
      <c r="I125" t="s">
        <v>792</v>
      </c>
      <c r="L125">
        <v>52433</v>
      </c>
      <c r="M125" t="s">
        <v>3060</v>
      </c>
    </row>
    <row r="126" spans="2:13" x14ac:dyDescent="0.25">
      <c r="B126">
        <v>21200</v>
      </c>
      <c r="C126">
        <v>21270</v>
      </c>
      <c r="D126" t="s">
        <v>892</v>
      </c>
      <c r="E126" t="s">
        <v>2299</v>
      </c>
      <c r="G126" s="123"/>
      <c r="H126">
        <v>34</v>
      </c>
      <c r="I126" t="s">
        <v>3007</v>
      </c>
      <c r="L126">
        <v>52434</v>
      </c>
      <c r="M126" t="s">
        <v>3061</v>
      </c>
    </row>
    <row r="127" spans="2:13" x14ac:dyDescent="0.25">
      <c r="B127">
        <v>21200</v>
      </c>
      <c r="C127">
        <v>21280</v>
      </c>
      <c r="D127" t="s">
        <v>851</v>
      </c>
      <c r="E127" t="s">
        <v>2301</v>
      </c>
      <c r="G127" s="123"/>
      <c r="H127">
        <v>35</v>
      </c>
      <c r="I127" t="s">
        <v>3008</v>
      </c>
      <c r="L127">
        <v>52435</v>
      </c>
      <c r="M127" t="s">
        <v>3062</v>
      </c>
    </row>
    <row r="128" spans="2:13" x14ac:dyDescent="0.25">
      <c r="B128">
        <v>21200</v>
      </c>
      <c r="C128">
        <v>21290</v>
      </c>
      <c r="D128" t="s">
        <v>857</v>
      </c>
      <c r="E128" t="s">
        <v>2302</v>
      </c>
      <c r="G128" s="123"/>
      <c r="H128">
        <v>36</v>
      </c>
      <c r="I128" t="s">
        <v>2983</v>
      </c>
      <c r="L128">
        <v>52436</v>
      </c>
      <c r="M128" t="s">
        <v>3057</v>
      </c>
    </row>
    <row r="129" spans="2:13" x14ac:dyDescent="0.25">
      <c r="B129">
        <v>21000</v>
      </c>
      <c r="C129">
        <v>21300</v>
      </c>
      <c r="D129" t="s">
        <v>2092</v>
      </c>
      <c r="E129" t="s">
        <v>40</v>
      </c>
      <c r="G129" s="123"/>
      <c r="H129">
        <v>37</v>
      </c>
      <c r="I129" t="s">
        <v>2983</v>
      </c>
      <c r="L129">
        <v>52437</v>
      </c>
      <c r="M129" t="s">
        <v>3057</v>
      </c>
    </row>
    <row r="130" spans="2:13" x14ac:dyDescent="0.25">
      <c r="B130">
        <v>21300</v>
      </c>
      <c r="C130">
        <v>21310</v>
      </c>
      <c r="D130" t="s">
        <v>2092</v>
      </c>
      <c r="E130" t="s">
        <v>40</v>
      </c>
      <c r="G130" s="123"/>
      <c r="H130">
        <v>38</v>
      </c>
      <c r="I130" t="s">
        <v>2983</v>
      </c>
      <c r="L130">
        <v>52438</v>
      </c>
      <c r="M130" t="s">
        <v>3057</v>
      </c>
    </row>
    <row r="131" spans="2:13" x14ac:dyDescent="0.25">
      <c r="B131">
        <v>21000</v>
      </c>
      <c r="C131">
        <v>21400</v>
      </c>
      <c r="D131" t="s">
        <v>2093</v>
      </c>
      <c r="E131" t="s">
        <v>41</v>
      </c>
      <c r="G131" s="123"/>
      <c r="H131">
        <v>39</v>
      </c>
      <c r="I131" t="s">
        <v>2983</v>
      </c>
      <c r="L131">
        <v>52439</v>
      </c>
      <c r="M131" t="s">
        <v>3057</v>
      </c>
    </row>
    <row r="132" spans="2:13" x14ac:dyDescent="0.25">
      <c r="B132">
        <v>21400</v>
      </c>
      <c r="C132">
        <v>21410</v>
      </c>
      <c r="D132" t="s">
        <v>2093</v>
      </c>
      <c r="E132" t="s">
        <v>41</v>
      </c>
      <c r="G132" s="123" t="s">
        <v>2913</v>
      </c>
      <c r="H132">
        <v>40</v>
      </c>
      <c r="I132" t="s">
        <v>2990</v>
      </c>
      <c r="L132">
        <v>52540</v>
      </c>
      <c r="M132" t="s">
        <v>3063</v>
      </c>
    </row>
    <row r="133" spans="2:13" x14ac:dyDescent="0.25">
      <c r="B133">
        <v>20000</v>
      </c>
      <c r="C133">
        <v>22000</v>
      </c>
      <c r="D133" t="s">
        <v>2094</v>
      </c>
      <c r="E133" t="s">
        <v>42</v>
      </c>
      <c r="G133" s="123"/>
      <c r="H133">
        <v>41</v>
      </c>
      <c r="I133" t="s">
        <v>2991</v>
      </c>
      <c r="L133">
        <v>52541</v>
      </c>
      <c r="M133" t="s">
        <v>3064</v>
      </c>
    </row>
    <row r="134" spans="2:13" x14ac:dyDescent="0.25">
      <c r="B134">
        <v>22000</v>
      </c>
      <c r="C134">
        <v>22100</v>
      </c>
      <c r="D134" t="s">
        <v>2095</v>
      </c>
      <c r="E134" t="s">
        <v>43</v>
      </c>
      <c r="G134" s="123"/>
      <c r="H134">
        <v>42</v>
      </c>
      <c r="I134" t="s">
        <v>2992</v>
      </c>
      <c r="L134">
        <v>52542</v>
      </c>
      <c r="M134" t="s">
        <v>3065</v>
      </c>
    </row>
    <row r="135" spans="2:13" x14ac:dyDescent="0.25">
      <c r="B135">
        <v>22100</v>
      </c>
      <c r="C135">
        <v>22110</v>
      </c>
      <c r="D135" t="s">
        <v>864</v>
      </c>
      <c r="E135" t="s">
        <v>2303</v>
      </c>
      <c r="G135" s="123"/>
      <c r="H135">
        <v>43</v>
      </c>
      <c r="I135" t="s">
        <v>2993</v>
      </c>
      <c r="L135">
        <v>52543</v>
      </c>
      <c r="M135" t="s">
        <v>3066</v>
      </c>
    </row>
    <row r="136" spans="2:13" ht="14.45" customHeight="1" x14ac:dyDescent="0.25">
      <c r="B136">
        <v>22100</v>
      </c>
      <c r="C136">
        <v>22120</v>
      </c>
      <c r="D136" t="s">
        <v>870</v>
      </c>
      <c r="E136" t="s">
        <v>2304</v>
      </c>
      <c r="G136" s="123"/>
      <c r="H136">
        <v>44</v>
      </c>
      <c r="I136" t="s">
        <v>2994</v>
      </c>
      <c r="L136">
        <v>52544</v>
      </c>
      <c r="M136" t="s">
        <v>3067</v>
      </c>
    </row>
    <row r="137" spans="2:13" x14ac:dyDescent="0.25">
      <c r="B137">
        <v>22100</v>
      </c>
      <c r="C137">
        <v>22130</v>
      </c>
      <c r="D137" t="s">
        <v>876</v>
      </c>
      <c r="E137" t="s">
        <v>2305</v>
      </c>
      <c r="G137" s="123"/>
      <c r="H137">
        <v>45</v>
      </c>
      <c r="I137" t="s">
        <v>2995</v>
      </c>
      <c r="L137">
        <v>52545</v>
      </c>
      <c r="M137" t="s">
        <v>3068</v>
      </c>
    </row>
    <row r="138" spans="2:13" x14ac:dyDescent="0.25">
      <c r="B138">
        <v>22100</v>
      </c>
      <c r="C138">
        <v>22140</v>
      </c>
      <c r="D138" t="s">
        <v>880</v>
      </c>
      <c r="E138" t="s">
        <v>2306</v>
      </c>
      <c r="G138" s="123"/>
      <c r="H138">
        <v>46</v>
      </c>
      <c r="I138" t="s">
        <v>2996</v>
      </c>
      <c r="L138">
        <v>52546</v>
      </c>
      <c r="M138" t="s">
        <v>3069</v>
      </c>
    </row>
    <row r="139" spans="2:13" x14ac:dyDescent="0.25">
      <c r="B139">
        <v>22000</v>
      </c>
      <c r="C139">
        <v>22200</v>
      </c>
      <c r="D139" t="s">
        <v>2096</v>
      </c>
      <c r="E139" t="s">
        <v>44</v>
      </c>
      <c r="G139" s="123"/>
      <c r="H139">
        <v>47</v>
      </c>
      <c r="I139" t="s">
        <v>2983</v>
      </c>
      <c r="L139">
        <v>52547</v>
      </c>
      <c r="M139" t="s">
        <v>3070</v>
      </c>
    </row>
    <row r="140" spans="2:13" x14ac:dyDescent="0.25">
      <c r="B140">
        <v>22200</v>
      </c>
      <c r="C140">
        <v>22210</v>
      </c>
      <c r="D140" t="s">
        <v>2096</v>
      </c>
      <c r="E140" t="s">
        <v>44</v>
      </c>
      <c r="G140" s="123"/>
      <c r="H140">
        <v>48</v>
      </c>
      <c r="I140" t="s">
        <v>3009</v>
      </c>
      <c r="L140">
        <v>52548</v>
      </c>
      <c r="M140" t="s">
        <v>3071</v>
      </c>
    </row>
    <row r="141" spans="2:13" x14ac:dyDescent="0.25">
      <c r="B141">
        <v>22000</v>
      </c>
      <c r="C141">
        <v>22300</v>
      </c>
      <c r="D141" t="s">
        <v>2097</v>
      </c>
      <c r="E141" t="s">
        <v>45</v>
      </c>
      <c r="G141" s="123"/>
      <c r="H141">
        <v>49</v>
      </c>
      <c r="I141" t="s">
        <v>2983</v>
      </c>
      <c r="L141">
        <v>52549</v>
      </c>
      <c r="M141" t="s">
        <v>3070</v>
      </c>
    </row>
    <row r="142" spans="2:13" x14ac:dyDescent="0.25">
      <c r="B142">
        <v>22300</v>
      </c>
      <c r="C142">
        <v>22310</v>
      </c>
      <c r="D142" t="s">
        <v>2097</v>
      </c>
      <c r="E142" t="s">
        <v>45</v>
      </c>
    </row>
    <row r="143" spans="2:13" x14ac:dyDescent="0.25">
      <c r="B143">
        <v>22000</v>
      </c>
      <c r="C143">
        <v>22400</v>
      </c>
      <c r="D143" t="s">
        <v>2098</v>
      </c>
      <c r="E143" t="s">
        <v>46</v>
      </c>
    </row>
    <row r="144" spans="2:13" x14ac:dyDescent="0.25">
      <c r="B144">
        <v>22400</v>
      </c>
      <c r="C144">
        <v>22410</v>
      </c>
      <c r="D144" t="s">
        <v>2098</v>
      </c>
      <c r="E144" t="s">
        <v>46</v>
      </c>
    </row>
    <row r="145" spans="2:5" x14ac:dyDescent="0.25">
      <c r="B145">
        <v>20000</v>
      </c>
      <c r="C145">
        <v>23000</v>
      </c>
      <c r="D145" t="s">
        <v>2099</v>
      </c>
      <c r="E145" t="s">
        <v>47</v>
      </c>
    </row>
    <row r="146" spans="2:5" x14ac:dyDescent="0.25">
      <c r="B146">
        <v>23000</v>
      </c>
      <c r="C146">
        <v>23100</v>
      </c>
      <c r="D146" t="s">
        <v>2100</v>
      </c>
      <c r="E146" t="s">
        <v>48</v>
      </c>
    </row>
    <row r="147" spans="2:5" x14ac:dyDescent="0.25">
      <c r="B147">
        <v>23100</v>
      </c>
      <c r="C147">
        <v>23110</v>
      </c>
      <c r="D147" t="s">
        <v>2100</v>
      </c>
      <c r="E147" t="s">
        <v>48</v>
      </c>
    </row>
    <row r="148" spans="2:5" x14ac:dyDescent="0.25">
      <c r="B148">
        <v>23000</v>
      </c>
      <c r="C148">
        <v>23200</v>
      </c>
      <c r="D148" t="s">
        <v>2101</v>
      </c>
      <c r="E148" t="s">
        <v>49</v>
      </c>
    </row>
    <row r="149" spans="2:5" x14ac:dyDescent="0.25">
      <c r="B149">
        <v>23200</v>
      </c>
      <c r="C149">
        <v>23210</v>
      </c>
      <c r="D149" t="s">
        <v>2101</v>
      </c>
      <c r="E149" t="s">
        <v>49</v>
      </c>
    </row>
    <row r="150" spans="2:5" x14ac:dyDescent="0.25">
      <c r="B150">
        <v>23000</v>
      </c>
      <c r="C150">
        <v>23300</v>
      </c>
      <c r="D150" t="s">
        <v>2102</v>
      </c>
      <c r="E150" t="s">
        <v>50</v>
      </c>
    </row>
    <row r="151" spans="2:5" x14ac:dyDescent="0.25">
      <c r="B151">
        <v>23300</v>
      </c>
      <c r="C151">
        <v>23310</v>
      </c>
      <c r="D151" t="s">
        <v>2102</v>
      </c>
      <c r="E151" t="s">
        <v>50</v>
      </c>
    </row>
    <row r="152" spans="2:5" x14ac:dyDescent="0.25">
      <c r="B152">
        <v>23000</v>
      </c>
      <c r="C152">
        <v>23400</v>
      </c>
      <c r="D152" t="s">
        <v>2103</v>
      </c>
      <c r="E152" t="s">
        <v>51</v>
      </c>
    </row>
    <row r="153" spans="2:5" x14ac:dyDescent="0.25">
      <c r="B153">
        <v>23400</v>
      </c>
      <c r="C153">
        <v>23410</v>
      </c>
      <c r="D153" t="s">
        <v>2103</v>
      </c>
      <c r="E153" t="s">
        <v>51</v>
      </c>
    </row>
    <row r="154" spans="2:5" x14ac:dyDescent="0.25">
      <c r="B154">
        <v>23000</v>
      </c>
      <c r="C154">
        <v>23500</v>
      </c>
      <c r="D154" t="s">
        <v>2104</v>
      </c>
      <c r="E154" t="s">
        <v>52</v>
      </c>
    </row>
    <row r="155" spans="2:5" x14ac:dyDescent="0.25">
      <c r="B155">
        <v>23500</v>
      </c>
      <c r="C155">
        <v>23510</v>
      </c>
      <c r="D155" t="s">
        <v>2104</v>
      </c>
      <c r="E155" t="s">
        <v>52</v>
      </c>
    </row>
    <row r="156" spans="2:5" x14ac:dyDescent="0.25">
      <c r="B156">
        <v>23000</v>
      </c>
      <c r="C156">
        <v>23600</v>
      </c>
      <c r="D156" t="s">
        <v>2105</v>
      </c>
      <c r="E156" t="s">
        <v>53</v>
      </c>
    </row>
    <row r="157" spans="2:5" x14ac:dyDescent="0.25">
      <c r="B157">
        <v>23600</v>
      </c>
      <c r="C157">
        <v>23610</v>
      </c>
      <c r="D157" t="s">
        <v>2105</v>
      </c>
      <c r="E157" t="s">
        <v>53</v>
      </c>
    </row>
    <row r="158" spans="2:5" x14ac:dyDescent="0.25">
      <c r="B158">
        <v>23000</v>
      </c>
      <c r="C158">
        <v>23700</v>
      </c>
      <c r="D158" t="s">
        <v>2106</v>
      </c>
      <c r="E158" t="s">
        <v>54</v>
      </c>
    </row>
    <row r="159" spans="2:5" x14ac:dyDescent="0.25">
      <c r="B159">
        <v>23700</v>
      </c>
      <c r="C159">
        <v>23710</v>
      </c>
      <c r="D159" t="s">
        <v>2106</v>
      </c>
      <c r="E159" t="s">
        <v>54</v>
      </c>
    </row>
    <row r="160" spans="2:5" x14ac:dyDescent="0.25">
      <c r="B160">
        <v>23000</v>
      </c>
      <c r="C160">
        <v>23800</v>
      </c>
      <c r="D160" t="s">
        <v>2194</v>
      </c>
      <c r="E160" t="s">
        <v>2195</v>
      </c>
    </row>
    <row r="161" spans="2:5" x14ac:dyDescent="0.25">
      <c r="B161">
        <v>23800</v>
      </c>
      <c r="C161">
        <v>23810</v>
      </c>
      <c r="D161" t="s">
        <v>2223</v>
      </c>
      <c r="E161" t="s">
        <v>2190</v>
      </c>
    </row>
    <row r="162" spans="2:5" x14ac:dyDescent="0.25">
      <c r="B162">
        <v>23800</v>
      </c>
      <c r="C162">
        <v>23820</v>
      </c>
      <c r="D162" t="s">
        <v>2224</v>
      </c>
      <c r="E162" t="s">
        <v>2193</v>
      </c>
    </row>
    <row r="163" spans="2:5" x14ac:dyDescent="0.25">
      <c r="B163">
        <v>23800</v>
      </c>
      <c r="C163">
        <v>23830</v>
      </c>
      <c r="D163" t="s">
        <v>2226</v>
      </c>
      <c r="E163" t="s">
        <v>2190</v>
      </c>
    </row>
    <row r="164" spans="2:5" x14ac:dyDescent="0.25">
      <c r="B164">
        <v>23800</v>
      </c>
      <c r="C164">
        <v>23840</v>
      </c>
      <c r="D164" t="s">
        <v>2227</v>
      </c>
      <c r="E164" t="s">
        <v>2193</v>
      </c>
    </row>
    <row r="165" spans="2:5" ht="14.45" customHeight="1" x14ac:dyDescent="0.25">
      <c r="B165">
        <v>23800</v>
      </c>
      <c r="C165">
        <v>23850</v>
      </c>
      <c r="D165" t="s">
        <v>2225</v>
      </c>
      <c r="E165" t="s">
        <v>2228</v>
      </c>
    </row>
    <row r="166" spans="2:5" x14ac:dyDescent="0.25">
      <c r="B166">
        <v>23000</v>
      </c>
      <c r="C166">
        <v>23900</v>
      </c>
      <c r="D166" t="s">
        <v>2222</v>
      </c>
      <c r="E166" t="s">
        <v>2172</v>
      </c>
    </row>
    <row r="167" spans="2:5" x14ac:dyDescent="0.25">
      <c r="B167">
        <v>23900</v>
      </c>
      <c r="C167">
        <v>23910</v>
      </c>
      <c r="D167" t="s">
        <v>2234</v>
      </c>
      <c r="E167" t="s">
        <v>2229</v>
      </c>
    </row>
    <row r="168" spans="2:5" x14ac:dyDescent="0.25">
      <c r="B168">
        <v>23900</v>
      </c>
      <c r="C168">
        <v>23920</v>
      </c>
      <c r="D168" t="s">
        <v>2235</v>
      </c>
      <c r="E168" t="s">
        <v>2230</v>
      </c>
    </row>
    <row r="169" spans="2:5" x14ac:dyDescent="0.25">
      <c r="B169">
        <v>23900</v>
      </c>
      <c r="C169">
        <v>23930</v>
      </c>
      <c r="D169" t="s">
        <v>2236</v>
      </c>
      <c r="E169" t="s">
        <v>2231</v>
      </c>
    </row>
    <row r="170" spans="2:5" x14ac:dyDescent="0.25">
      <c r="B170">
        <v>23900</v>
      </c>
      <c r="C170">
        <v>23940</v>
      </c>
      <c r="D170" t="s">
        <v>2237</v>
      </c>
      <c r="E170" t="s">
        <v>2232</v>
      </c>
    </row>
    <row r="171" spans="2:5" x14ac:dyDescent="0.25">
      <c r="B171">
        <v>23900</v>
      </c>
      <c r="C171">
        <v>23950</v>
      </c>
      <c r="D171" t="s">
        <v>2238</v>
      </c>
      <c r="E171" t="s">
        <v>2233</v>
      </c>
    </row>
    <row r="172" spans="2:5" x14ac:dyDescent="0.25">
      <c r="B172">
        <v>20000</v>
      </c>
      <c r="C172">
        <v>24000</v>
      </c>
      <c r="D172" t="s">
        <v>2107</v>
      </c>
      <c r="E172" t="s">
        <v>55</v>
      </c>
    </row>
    <row r="173" spans="2:5" x14ac:dyDescent="0.25">
      <c r="B173">
        <v>24000</v>
      </c>
      <c r="C173">
        <v>24100</v>
      </c>
      <c r="D173" t="s">
        <v>2108</v>
      </c>
      <c r="E173" t="s">
        <v>56</v>
      </c>
    </row>
    <row r="174" spans="2:5" x14ac:dyDescent="0.25">
      <c r="B174">
        <v>24100</v>
      </c>
      <c r="C174">
        <v>24110</v>
      </c>
      <c r="D174" t="s">
        <v>2108</v>
      </c>
      <c r="E174" t="s">
        <v>56</v>
      </c>
    </row>
    <row r="175" spans="2:5" x14ac:dyDescent="0.25">
      <c r="B175">
        <v>24000</v>
      </c>
      <c r="C175">
        <v>24200</v>
      </c>
      <c r="D175" t="s">
        <v>2109</v>
      </c>
      <c r="E175" t="s">
        <v>57</v>
      </c>
    </row>
    <row r="176" spans="2:5" x14ac:dyDescent="0.25">
      <c r="B176">
        <v>24200</v>
      </c>
      <c r="C176">
        <v>24210</v>
      </c>
      <c r="D176" t="s">
        <v>2109</v>
      </c>
      <c r="E176" t="s">
        <v>57</v>
      </c>
    </row>
    <row r="177" spans="2:6" x14ac:dyDescent="0.25">
      <c r="B177">
        <v>24000</v>
      </c>
      <c r="C177">
        <v>24300</v>
      </c>
      <c r="D177" t="s">
        <v>2110</v>
      </c>
      <c r="E177" t="s">
        <v>58</v>
      </c>
    </row>
    <row r="178" spans="2:6" x14ac:dyDescent="0.25">
      <c r="C178">
        <v>30000</v>
      </c>
      <c r="D178" t="s">
        <v>2111</v>
      </c>
      <c r="E178" t="s">
        <v>59</v>
      </c>
    </row>
    <row r="179" spans="2:6" x14ac:dyDescent="0.25">
      <c r="B179">
        <v>30000</v>
      </c>
      <c r="C179">
        <v>31000</v>
      </c>
      <c r="D179" t="s">
        <v>2112</v>
      </c>
      <c r="E179" t="s">
        <v>2189</v>
      </c>
    </row>
    <row r="180" spans="2:6" x14ac:dyDescent="0.25">
      <c r="B180">
        <v>31000</v>
      </c>
      <c r="C180">
        <v>31100</v>
      </c>
      <c r="D180" t="s">
        <v>2113</v>
      </c>
      <c r="E180" t="s">
        <v>61</v>
      </c>
    </row>
    <row r="181" spans="2:6" x14ac:dyDescent="0.25">
      <c r="B181">
        <v>31100</v>
      </c>
      <c r="C181">
        <v>31110</v>
      </c>
      <c r="D181" t="s">
        <v>2113</v>
      </c>
      <c r="E181" t="s">
        <v>61</v>
      </c>
    </row>
    <row r="182" spans="2:6" x14ac:dyDescent="0.25">
      <c r="B182">
        <v>31000</v>
      </c>
      <c r="C182">
        <v>31200</v>
      </c>
      <c r="D182" t="s">
        <v>2114</v>
      </c>
      <c r="E182" t="s">
        <v>62</v>
      </c>
    </row>
    <row r="183" spans="2:6" x14ac:dyDescent="0.25">
      <c r="B183">
        <v>31200</v>
      </c>
      <c r="C183">
        <v>31210</v>
      </c>
      <c r="D183" t="s">
        <v>2114</v>
      </c>
      <c r="E183" t="s">
        <v>62</v>
      </c>
    </row>
    <row r="184" spans="2:6" x14ac:dyDescent="0.25">
      <c r="B184">
        <v>30000</v>
      </c>
      <c r="C184">
        <v>32000</v>
      </c>
      <c r="D184" t="s">
        <v>2115</v>
      </c>
      <c r="E184" t="s">
        <v>63</v>
      </c>
    </row>
    <row r="185" spans="2:6" x14ac:dyDescent="0.25">
      <c r="B185">
        <v>32000</v>
      </c>
      <c r="C185">
        <v>32100</v>
      </c>
      <c r="D185" t="s">
        <v>2116</v>
      </c>
      <c r="E185" t="s">
        <v>64</v>
      </c>
    </row>
    <row r="186" spans="2:6" x14ac:dyDescent="0.25">
      <c r="B186">
        <v>32100</v>
      </c>
      <c r="C186">
        <v>32110</v>
      </c>
      <c r="D186" t="s">
        <v>2116</v>
      </c>
      <c r="E186" t="s">
        <v>64</v>
      </c>
    </row>
    <row r="187" spans="2:6" x14ac:dyDescent="0.25">
      <c r="B187">
        <v>32100</v>
      </c>
      <c r="C187">
        <v>32120</v>
      </c>
      <c r="D187" t="s">
        <v>940</v>
      </c>
      <c r="E187" s="1" t="s">
        <v>3010</v>
      </c>
      <c r="F187" s="1"/>
    </row>
    <row r="188" spans="2:6" x14ac:dyDescent="0.25">
      <c r="B188">
        <v>32100</v>
      </c>
      <c r="C188">
        <v>32130</v>
      </c>
      <c r="D188" t="s">
        <v>948</v>
      </c>
      <c r="E188" s="1" t="s">
        <v>3010</v>
      </c>
      <c r="F188" s="1"/>
    </row>
    <row r="189" spans="2:6" x14ac:dyDescent="0.25">
      <c r="B189">
        <v>32100</v>
      </c>
      <c r="C189">
        <v>32140</v>
      </c>
      <c r="D189" t="s">
        <v>956</v>
      </c>
      <c r="E189" s="1" t="s">
        <v>3010</v>
      </c>
      <c r="F189" s="1"/>
    </row>
    <row r="190" spans="2:6" x14ac:dyDescent="0.25">
      <c r="B190">
        <v>32000</v>
      </c>
      <c r="C190">
        <v>32200</v>
      </c>
      <c r="D190" t="s">
        <v>2117</v>
      </c>
      <c r="E190" t="s">
        <v>65</v>
      </c>
    </row>
    <row r="191" spans="2:6" x14ac:dyDescent="0.25">
      <c r="B191">
        <v>32200</v>
      </c>
      <c r="C191">
        <v>32210</v>
      </c>
      <c r="D191" t="s">
        <v>2117</v>
      </c>
      <c r="E191" t="s">
        <v>65</v>
      </c>
    </row>
    <row r="192" spans="2:6" x14ac:dyDescent="0.25">
      <c r="B192">
        <v>32200</v>
      </c>
      <c r="C192">
        <v>32220</v>
      </c>
      <c r="D192" t="s">
        <v>372</v>
      </c>
      <c r="E192" t="s">
        <v>65</v>
      </c>
    </row>
    <row r="193" spans="2:5" x14ac:dyDescent="0.25">
      <c r="B193">
        <v>32000</v>
      </c>
      <c r="C193">
        <v>32300</v>
      </c>
      <c r="D193" t="s">
        <v>2118</v>
      </c>
      <c r="E193" t="s">
        <v>66</v>
      </c>
    </row>
    <row r="194" spans="2:5" x14ac:dyDescent="0.25">
      <c r="B194">
        <v>32300</v>
      </c>
      <c r="C194">
        <v>32310</v>
      </c>
      <c r="D194" t="s">
        <v>2118</v>
      </c>
      <c r="E194" t="s">
        <v>66</v>
      </c>
    </row>
    <row r="195" spans="2:5" x14ac:dyDescent="0.25">
      <c r="B195">
        <v>32000</v>
      </c>
      <c r="C195">
        <v>32400</v>
      </c>
      <c r="D195" t="s">
        <v>2119</v>
      </c>
      <c r="E195" t="s">
        <v>67</v>
      </c>
    </row>
    <row r="196" spans="2:5" x14ac:dyDescent="0.25">
      <c r="B196">
        <v>32400</v>
      </c>
      <c r="C196">
        <v>32410</v>
      </c>
      <c r="D196" t="s">
        <v>2119</v>
      </c>
      <c r="E196" t="s">
        <v>67</v>
      </c>
    </row>
    <row r="197" spans="2:5" x14ac:dyDescent="0.25">
      <c r="B197">
        <v>30000</v>
      </c>
      <c r="C197">
        <v>33000</v>
      </c>
      <c r="D197" t="s">
        <v>2120</v>
      </c>
      <c r="E197" t="s">
        <v>68</v>
      </c>
    </row>
    <row r="198" spans="2:5" x14ac:dyDescent="0.25">
      <c r="B198">
        <v>33000</v>
      </c>
      <c r="C198">
        <v>33100</v>
      </c>
      <c r="D198" t="s">
        <v>2073</v>
      </c>
      <c r="E198" t="s">
        <v>21</v>
      </c>
    </row>
    <row r="199" spans="2:5" x14ac:dyDescent="0.25">
      <c r="B199">
        <v>33100</v>
      </c>
      <c r="C199">
        <v>33110</v>
      </c>
      <c r="D199" t="s">
        <v>2073</v>
      </c>
      <c r="E199" t="s">
        <v>21</v>
      </c>
    </row>
    <row r="200" spans="2:5" x14ac:dyDescent="0.25">
      <c r="B200">
        <v>33000</v>
      </c>
      <c r="C200">
        <v>33100</v>
      </c>
      <c r="D200" t="s">
        <v>2074</v>
      </c>
      <c r="E200" t="s">
        <v>22</v>
      </c>
    </row>
    <row r="201" spans="2:5" x14ac:dyDescent="0.25">
      <c r="B201">
        <v>33100</v>
      </c>
      <c r="C201">
        <v>33110</v>
      </c>
      <c r="D201" t="s">
        <v>2074</v>
      </c>
      <c r="E201" t="s">
        <v>22</v>
      </c>
    </row>
    <row r="202" spans="2:5" x14ac:dyDescent="0.25">
      <c r="B202">
        <v>33000</v>
      </c>
      <c r="C202">
        <v>33100</v>
      </c>
      <c r="D202" t="s">
        <v>2075</v>
      </c>
      <c r="E202" t="s">
        <v>23</v>
      </c>
    </row>
    <row r="203" spans="2:5" x14ac:dyDescent="0.25">
      <c r="B203">
        <v>33100</v>
      </c>
      <c r="C203">
        <v>33110</v>
      </c>
      <c r="D203" t="s">
        <v>2075</v>
      </c>
      <c r="E203" t="s">
        <v>23</v>
      </c>
    </row>
    <row r="204" spans="2:5" x14ac:dyDescent="0.25">
      <c r="B204">
        <v>33000</v>
      </c>
      <c r="C204">
        <v>33100</v>
      </c>
      <c r="D204" t="s">
        <v>2076</v>
      </c>
      <c r="E204" t="s">
        <v>24</v>
      </c>
    </row>
    <row r="205" spans="2:5" x14ac:dyDescent="0.25">
      <c r="B205">
        <v>33100</v>
      </c>
      <c r="C205">
        <v>33110</v>
      </c>
      <c r="D205" t="s">
        <v>2076</v>
      </c>
      <c r="E205" t="s">
        <v>24</v>
      </c>
    </row>
    <row r="206" spans="2:5" x14ac:dyDescent="0.25">
      <c r="B206">
        <v>33000</v>
      </c>
      <c r="C206">
        <v>33100</v>
      </c>
      <c r="D206" t="s">
        <v>2077</v>
      </c>
      <c r="E206" t="s">
        <v>25</v>
      </c>
    </row>
    <row r="207" spans="2:5" x14ac:dyDescent="0.25">
      <c r="B207">
        <v>33100</v>
      </c>
      <c r="C207">
        <v>33110</v>
      </c>
      <c r="D207" t="s">
        <v>2077</v>
      </c>
      <c r="E207" t="s">
        <v>25</v>
      </c>
    </row>
    <row r="208" spans="2:5" x14ac:dyDescent="0.25">
      <c r="B208">
        <v>33000</v>
      </c>
      <c r="C208">
        <v>33100</v>
      </c>
      <c r="D208" t="s">
        <v>2078</v>
      </c>
      <c r="E208" t="s">
        <v>26</v>
      </c>
    </row>
    <row r="209" spans="2:5" x14ac:dyDescent="0.25">
      <c r="B209">
        <v>33100</v>
      </c>
      <c r="C209">
        <v>33110</v>
      </c>
      <c r="D209" t="s">
        <v>2187</v>
      </c>
      <c r="E209" t="s">
        <v>2186</v>
      </c>
    </row>
    <row r="210" spans="2:5" x14ac:dyDescent="0.25">
      <c r="B210">
        <v>33000</v>
      </c>
      <c r="C210">
        <v>33100</v>
      </c>
      <c r="D210" t="s">
        <v>2079</v>
      </c>
      <c r="E210" t="s">
        <v>2185</v>
      </c>
    </row>
    <row r="211" spans="2:5" x14ac:dyDescent="0.25">
      <c r="B211">
        <v>33100</v>
      </c>
      <c r="C211">
        <v>33110</v>
      </c>
      <c r="D211" t="s">
        <v>2080</v>
      </c>
      <c r="E211" t="s">
        <v>28</v>
      </c>
    </row>
    <row r="212" spans="2:5" x14ac:dyDescent="0.25">
      <c r="B212">
        <v>33000</v>
      </c>
      <c r="C212">
        <v>33100</v>
      </c>
      <c r="D212" t="s">
        <v>2080</v>
      </c>
      <c r="E212" t="s">
        <v>2188</v>
      </c>
    </row>
    <row r="213" spans="2:5" x14ac:dyDescent="0.25">
      <c r="B213">
        <v>33100</v>
      </c>
      <c r="C213">
        <v>33110</v>
      </c>
      <c r="D213" t="s">
        <v>2081</v>
      </c>
      <c r="E213" t="s">
        <v>29</v>
      </c>
    </row>
    <row r="214" spans="2:5" x14ac:dyDescent="0.25">
      <c r="B214">
        <v>33000</v>
      </c>
      <c r="C214">
        <v>33100</v>
      </c>
      <c r="D214" t="s">
        <v>2081</v>
      </c>
      <c r="E214" t="s">
        <v>29</v>
      </c>
    </row>
    <row r="215" spans="2:5" x14ac:dyDescent="0.25">
      <c r="B215">
        <v>33100</v>
      </c>
      <c r="C215">
        <v>33110</v>
      </c>
      <c r="D215" t="s">
        <v>2082</v>
      </c>
      <c r="E215" t="s">
        <v>30</v>
      </c>
    </row>
    <row r="216" spans="2:5" x14ac:dyDescent="0.25">
      <c r="B216">
        <v>33000</v>
      </c>
      <c r="C216">
        <v>33100</v>
      </c>
      <c r="D216" t="s">
        <v>2082</v>
      </c>
      <c r="E216" t="s">
        <v>30</v>
      </c>
    </row>
    <row r="217" spans="2:5" x14ac:dyDescent="0.25">
      <c r="B217">
        <v>33100</v>
      </c>
      <c r="C217">
        <v>33110</v>
      </c>
      <c r="D217" t="s">
        <v>2083</v>
      </c>
      <c r="E217" t="s">
        <v>31</v>
      </c>
    </row>
    <row r="218" spans="2:5" x14ac:dyDescent="0.25">
      <c r="B218">
        <v>33000</v>
      </c>
      <c r="C218">
        <v>33100</v>
      </c>
      <c r="D218" t="s">
        <v>2083</v>
      </c>
      <c r="E218" t="s">
        <v>31</v>
      </c>
    </row>
    <row r="219" spans="2:5" x14ac:dyDescent="0.25">
      <c r="B219">
        <v>33100</v>
      </c>
      <c r="C219">
        <v>33110</v>
      </c>
      <c r="D219" t="s">
        <v>2084</v>
      </c>
      <c r="E219" t="s">
        <v>32</v>
      </c>
    </row>
    <row r="220" spans="2:5" x14ac:dyDescent="0.25">
      <c r="B220">
        <v>33000</v>
      </c>
      <c r="C220">
        <v>33100</v>
      </c>
      <c r="D220" t="s">
        <v>2084</v>
      </c>
      <c r="E220" t="s">
        <v>32</v>
      </c>
    </row>
    <row r="221" spans="2:5" x14ac:dyDescent="0.25">
      <c r="B221">
        <v>33100</v>
      </c>
      <c r="C221">
        <v>33110</v>
      </c>
      <c r="D221" t="s">
        <v>2085</v>
      </c>
      <c r="E221" t="s">
        <v>33</v>
      </c>
    </row>
    <row r="222" spans="2:5" x14ac:dyDescent="0.25">
      <c r="B222">
        <v>33000</v>
      </c>
      <c r="C222">
        <v>33100</v>
      </c>
      <c r="D222" t="s">
        <v>2085</v>
      </c>
      <c r="E222" t="s">
        <v>33</v>
      </c>
    </row>
    <row r="223" spans="2:5" x14ac:dyDescent="0.25">
      <c r="B223">
        <v>33100</v>
      </c>
      <c r="C223">
        <v>33110</v>
      </c>
      <c r="D223" t="s">
        <v>2086</v>
      </c>
      <c r="E223" t="s">
        <v>34</v>
      </c>
    </row>
    <row r="224" spans="2:5" x14ac:dyDescent="0.25">
      <c r="B224">
        <v>33000</v>
      </c>
      <c r="C224">
        <v>33100</v>
      </c>
      <c r="D224" t="s">
        <v>2086</v>
      </c>
      <c r="E224" t="s">
        <v>34</v>
      </c>
    </row>
    <row r="225" spans="2:8" x14ac:dyDescent="0.25">
      <c r="B225">
        <v>33000</v>
      </c>
      <c r="C225">
        <v>33900</v>
      </c>
      <c r="D225" t="s">
        <v>2087</v>
      </c>
      <c r="E225" t="s">
        <v>35</v>
      </c>
    </row>
    <row r="226" spans="2:8" x14ac:dyDescent="0.25">
      <c r="B226">
        <v>33900</v>
      </c>
      <c r="C226">
        <v>33910</v>
      </c>
      <c r="D226" t="s">
        <v>2087</v>
      </c>
      <c r="E226" t="s">
        <v>35</v>
      </c>
    </row>
    <row r="227" spans="2:8" x14ac:dyDescent="0.25">
      <c r="B227">
        <v>30000</v>
      </c>
      <c r="C227">
        <v>34000</v>
      </c>
      <c r="D227" t="s">
        <v>2121</v>
      </c>
      <c r="E227" t="s">
        <v>69</v>
      </c>
    </row>
    <row r="228" spans="2:8" x14ac:dyDescent="0.25">
      <c r="B228">
        <v>30000</v>
      </c>
      <c r="C228">
        <v>35000</v>
      </c>
      <c r="D228" t="s">
        <v>2122</v>
      </c>
      <c r="E228" t="s">
        <v>70</v>
      </c>
    </row>
    <row r="229" spans="2:8" x14ac:dyDescent="0.25">
      <c r="B229">
        <v>35000</v>
      </c>
      <c r="C229">
        <v>35100</v>
      </c>
      <c r="D229" t="s">
        <v>2123</v>
      </c>
      <c r="E229" t="s">
        <v>71</v>
      </c>
    </row>
    <row r="230" spans="2:8" x14ac:dyDescent="0.25">
      <c r="B230">
        <v>35100</v>
      </c>
      <c r="C230">
        <v>35110</v>
      </c>
      <c r="D230" t="s">
        <v>2123</v>
      </c>
      <c r="E230" t="s">
        <v>71</v>
      </c>
    </row>
    <row r="231" spans="2:8" x14ac:dyDescent="0.25">
      <c r="B231">
        <v>35000</v>
      </c>
      <c r="C231">
        <v>35200</v>
      </c>
      <c r="D231" t="s">
        <v>2124</v>
      </c>
      <c r="E231" t="s">
        <v>72</v>
      </c>
    </row>
    <row r="232" spans="2:8" x14ac:dyDescent="0.25">
      <c r="B232">
        <v>35200</v>
      </c>
      <c r="C232">
        <v>35210</v>
      </c>
      <c r="D232" t="s">
        <v>2124</v>
      </c>
      <c r="E232" t="s">
        <v>72</v>
      </c>
    </row>
    <row r="233" spans="2:8" x14ac:dyDescent="0.25">
      <c r="B233">
        <v>35000</v>
      </c>
      <c r="C233">
        <v>35300</v>
      </c>
      <c r="D233" t="s">
        <v>2125</v>
      </c>
      <c r="E233" t="s">
        <v>73</v>
      </c>
    </row>
    <row r="234" spans="2:8" x14ac:dyDescent="0.25">
      <c r="B234">
        <v>35300</v>
      </c>
      <c r="C234">
        <v>35310</v>
      </c>
      <c r="D234" t="s">
        <v>2125</v>
      </c>
      <c r="E234" t="s">
        <v>73</v>
      </c>
    </row>
    <row r="235" spans="2:8" x14ac:dyDescent="0.25">
      <c r="B235">
        <v>35000</v>
      </c>
      <c r="C235">
        <v>35400</v>
      </c>
      <c r="D235" t="s">
        <v>2126</v>
      </c>
      <c r="E235" t="s">
        <v>74</v>
      </c>
    </row>
    <row r="236" spans="2:8" x14ac:dyDescent="0.25">
      <c r="B236">
        <v>35400</v>
      </c>
      <c r="C236">
        <v>35410</v>
      </c>
      <c r="D236" t="s">
        <v>2126</v>
      </c>
      <c r="E236" t="s">
        <v>74</v>
      </c>
      <c r="G236" t="s">
        <v>966</v>
      </c>
      <c r="H236" t="s">
        <v>967</v>
      </c>
    </row>
    <row r="237" spans="2:8" x14ac:dyDescent="0.25">
      <c r="B237">
        <v>30000</v>
      </c>
      <c r="C237">
        <v>36000</v>
      </c>
      <c r="D237" t="s">
        <v>2127</v>
      </c>
      <c r="E237" t="s">
        <v>75</v>
      </c>
      <c r="G237" t="s">
        <v>970</v>
      </c>
      <c r="H237" t="s">
        <v>971</v>
      </c>
    </row>
    <row r="238" spans="2:8" x14ac:dyDescent="0.25">
      <c r="C238">
        <v>40000</v>
      </c>
      <c r="D238" t="s">
        <v>2128</v>
      </c>
      <c r="E238" t="s">
        <v>76</v>
      </c>
      <c r="G238" t="s">
        <v>974</v>
      </c>
      <c r="H238" t="s">
        <v>975</v>
      </c>
    </row>
    <row r="239" spans="2:8" x14ac:dyDescent="0.25">
      <c r="B239">
        <v>40000</v>
      </c>
      <c r="C239">
        <v>41000</v>
      </c>
      <c r="D239" s="1" t="s">
        <v>2243</v>
      </c>
      <c r="E239" s="1" t="s">
        <v>2413</v>
      </c>
      <c r="F239" s="1"/>
      <c r="G239" t="s">
        <v>978</v>
      </c>
      <c r="H239" t="s">
        <v>979</v>
      </c>
    </row>
    <row r="240" spans="2:8" x14ac:dyDescent="0.25">
      <c r="B240">
        <v>41000</v>
      </c>
      <c r="C240">
        <v>41100</v>
      </c>
      <c r="D240" s="1" t="s">
        <v>2244</v>
      </c>
      <c r="E240" s="1" t="s">
        <v>2414</v>
      </c>
      <c r="F240" s="1"/>
      <c r="G240" t="s">
        <v>982</v>
      </c>
      <c r="H240" t="s">
        <v>983</v>
      </c>
    </row>
    <row r="241" spans="2:8" x14ac:dyDescent="0.25">
      <c r="B241">
        <v>41100</v>
      </c>
      <c r="C241">
        <v>41110</v>
      </c>
      <c r="D241" s="1" t="s">
        <v>2245</v>
      </c>
      <c r="E241" t="s">
        <v>2415</v>
      </c>
      <c r="G241" t="s">
        <v>986</v>
      </c>
      <c r="H241" t="s">
        <v>987</v>
      </c>
    </row>
    <row r="242" spans="2:8" x14ac:dyDescent="0.25">
      <c r="B242">
        <v>41200</v>
      </c>
      <c r="C242">
        <v>41120</v>
      </c>
      <c r="D242" s="1" t="s">
        <v>2246</v>
      </c>
      <c r="E242" t="s">
        <v>2416</v>
      </c>
      <c r="G242" t="s">
        <v>990</v>
      </c>
      <c r="H242" t="s">
        <v>991</v>
      </c>
    </row>
    <row r="243" spans="2:8" x14ac:dyDescent="0.25">
      <c r="B243">
        <v>41000</v>
      </c>
      <c r="C243">
        <v>41200</v>
      </c>
      <c r="D243" s="1" t="s">
        <v>2247</v>
      </c>
      <c r="E243" s="1" t="s">
        <v>2417</v>
      </c>
      <c r="F243" s="1"/>
      <c r="G243" t="s">
        <v>994</v>
      </c>
      <c r="H243" t="s">
        <v>995</v>
      </c>
    </row>
    <row r="244" spans="2:8" x14ac:dyDescent="0.25">
      <c r="B244">
        <v>41200</v>
      </c>
      <c r="C244">
        <v>41210</v>
      </c>
      <c r="D244" s="1" t="s">
        <v>2248</v>
      </c>
      <c r="E244" t="s">
        <v>2415</v>
      </c>
      <c r="G244" t="s">
        <v>998</v>
      </c>
      <c r="H244" t="s">
        <v>999</v>
      </c>
    </row>
    <row r="245" spans="2:8" x14ac:dyDescent="0.25">
      <c r="B245">
        <v>41200</v>
      </c>
      <c r="C245">
        <v>41220</v>
      </c>
      <c r="D245" s="1" t="s">
        <v>2249</v>
      </c>
      <c r="E245" t="s">
        <v>2416</v>
      </c>
      <c r="G245" t="s">
        <v>1002</v>
      </c>
      <c r="H245" t="s">
        <v>1003</v>
      </c>
    </row>
    <row r="246" spans="2:8" x14ac:dyDescent="0.25">
      <c r="B246">
        <v>41000</v>
      </c>
      <c r="C246">
        <v>41300</v>
      </c>
      <c r="D246" s="1" t="s">
        <v>2427</v>
      </c>
      <c r="E246" s="1" t="s">
        <v>2418</v>
      </c>
      <c r="F246" s="1"/>
      <c r="G246" t="s">
        <v>1004</v>
      </c>
      <c r="H246" t="s">
        <v>1005</v>
      </c>
    </row>
    <row r="247" spans="2:8" x14ac:dyDescent="0.25">
      <c r="B247">
        <v>41300</v>
      </c>
      <c r="C247">
        <v>41310</v>
      </c>
      <c r="D247" s="1" t="s">
        <v>2428</v>
      </c>
      <c r="E247" s="1" t="s">
        <v>2419</v>
      </c>
      <c r="F247" s="1"/>
      <c r="G247" t="s">
        <v>1006</v>
      </c>
      <c r="H247" t="s">
        <v>1007</v>
      </c>
    </row>
    <row r="248" spans="2:8" x14ac:dyDescent="0.25">
      <c r="B248">
        <v>40000</v>
      </c>
      <c r="C248">
        <v>42000</v>
      </c>
      <c r="D248" s="1" t="s">
        <v>2435</v>
      </c>
      <c r="E248" s="1" t="s">
        <v>2420</v>
      </c>
      <c r="F248" s="1"/>
      <c r="G248" t="s">
        <v>1008</v>
      </c>
      <c r="H248" t="s">
        <v>1009</v>
      </c>
    </row>
    <row r="249" spans="2:8" x14ac:dyDescent="0.25">
      <c r="B249">
        <v>42000</v>
      </c>
      <c r="C249">
        <v>42100</v>
      </c>
      <c r="D249" s="1" t="s">
        <v>2429</v>
      </c>
      <c r="E249" s="1" t="s">
        <v>2421</v>
      </c>
      <c r="F249" s="1"/>
      <c r="G249" t="s">
        <v>698</v>
      </c>
      <c r="H249" t="s">
        <v>699</v>
      </c>
    </row>
    <row r="250" spans="2:8" x14ac:dyDescent="0.25">
      <c r="B250">
        <v>42100</v>
      </c>
      <c r="C250">
        <v>42110</v>
      </c>
      <c r="D250" s="1" t="s">
        <v>2429</v>
      </c>
      <c r="E250" s="1" t="s">
        <v>2421</v>
      </c>
      <c r="F250" s="1"/>
      <c r="G250" t="s">
        <v>704</v>
      </c>
      <c r="H250" t="s">
        <v>705</v>
      </c>
    </row>
    <row r="251" spans="2:8" x14ac:dyDescent="0.25">
      <c r="B251">
        <v>42000</v>
      </c>
      <c r="C251">
        <v>42200</v>
      </c>
      <c r="D251" s="1" t="s">
        <v>2430</v>
      </c>
      <c r="E251" s="1" t="s">
        <v>2422</v>
      </c>
      <c r="F251" s="1"/>
      <c r="G251" t="s">
        <v>709</v>
      </c>
      <c r="H251" t="s">
        <v>710</v>
      </c>
    </row>
    <row r="252" spans="2:8" x14ac:dyDescent="0.25">
      <c r="B252">
        <v>42100</v>
      </c>
      <c r="C252">
        <v>42210</v>
      </c>
      <c r="D252" s="1" t="s">
        <v>2430</v>
      </c>
      <c r="E252" s="1" t="s">
        <v>2422</v>
      </c>
      <c r="F252" s="1"/>
      <c r="G252" t="s">
        <v>714</v>
      </c>
      <c r="H252" t="s">
        <v>715</v>
      </c>
    </row>
    <row r="253" spans="2:8" x14ac:dyDescent="0.25">
      <c r="B253">
        <v>42000</v>
      </c>
      <c r="C253">
        <v>42300</v>
      </c>
      <c r="D253" s="1" t="s">
        <v>2434</v>
      </c>
      <c r="E253" s="1" t="s">
        <v>2423</v>
      </c>
      <c r="F253" s="1"/>
      <c r="G253" t="s">
        <v>719</v>
      </c>
      <c r="H253" t="s">
        <v>720</v>
      </c>
    </row>
    <row r="254" spans="2:8" x14ac:dyDescent="0.25">
      <c r="B254">
        <v>42300</v>
      </c>
      <c r="C254">
        <v>42310</v>
      </c>
      <c r="D254" s="1" t="s">
        <v>2431</v>
      </c>
      <c r="E254" t="s">
        <v>2424</v>
      </c>
      <c r="G254" t="s">
        <v>724</v>
      </c>
      <c r="H254" t="s">
        <v>725</v>
      </c>
    </row>
    <row r="255" spans="2:8" x14ac:dyDescent="0.25">
      <c r="B255">
        <v>40000</v>
      </c>
      <c r="C255">
        <v>43000</v>
      </c>
      <c r="D255" t="s">
        <v>2432</v>
      </c>
      <c r="E255" t="s">
        <v>2425</v>
      </c>
      <c r="G255" t="s">
        <v>730</v>
      </c>
      <c r="H255" t="s">
        <v>731</v>
      </c>
    </row>
    <row r="256" spans="2:8" x14ac:dyDescent="0.25">
      <c r="B256">
        <v>43000</v>
      </c>
      <c r="C256">
        <v>43200</v>
      </c>
      <c r="D256" t="s">
        <v>2432</v>
      </c>
      <c r="E256" t="s">
        <v>2425</v>
      </c>
      <c r="G256" t="s">
        <v>735</v>
      </c>
      <c r="H256" t="s">
        <v>736</v>
      </c>
    </row>
    <row r="257" spans="2:8" x14ac:dyDescent="0.25">
      <c r="B257">
        <v>43200</v>
      </c>
      <c r="C257">
        <v>43210</v>
      </c>
      <c r="D257" t="s">
        <v>2432</v>
      </c>
      <c r="E257" t="s">
        <v>2425</v>
      </c>
      <c r="G257" t="s">
        <v>895</v>
      </c>
      <c r="H257" t="s">
        <v>896</v>
      </c>
    </row>
    <row r="258" spans="2:8" x14ac:dyDescent="0.25">
      <c r="B258">
        <v>43000</v>
      </c>
      <c r="C258">
        <v>43300</v>
      </c>
      <c r="D258" t="s">
        <v>2433</v>
      </c>
      <c r="E258" t="s">
        <v>2426</v>
      </c>
      <c r="G258">
        <v>35501</v>
      </c>
      <c r="H258" t="s">
        <v>936</v>
      </c>
    </row>
    <row r="259" spans="2:8" x14ac:dyDescent="0.25">
      <c r="B259">
        <v>43300</v>
      </c>
      <c r="C259">
        <v>43310</v>
      </c>
      <c r="D259" t="s">
        <v>2433</v>
      </c>
      <c r="E259" t="s">
        <v>2426</v>
      </c>
      <c r="G259" t="s">
        <v>931</v>
      </c>
      <c r="H259" t="s">
        <v>932</v>
      </c>
    </row>
    <row r="260" spans="2:8" x14ac:dyDescent="0.25">
      <c r="B260">
        <v>40000</v>
      </c>
      <c r="C260">
        <v>44000</v>
      </c>
      <c r="D260" s="1" t="s">
        <v>2436</v>
      </c>
      <c r="E260" s="1" t="s">
        <v>2444</v>
      </c>
      <c r="F260" s="1"/>
      <c r="G260" t="s">
        <v>741</v>
      </c>
      <c r="H260" t="s">
        <v>742</v>
      </c>
    </row>
    <row r="261" spans="2:8" x14ac:dyDescent="0.25">
      <c r="B261">
        <v>44000</v>
      </c>
      <c r="C261">
        <v>44100</v>
      </c>
      <c r="D261" s="1" t="s">
        <v>2437</v>
      </c>
      <c r="E261" s="1" t="s">
        <v>2445</v>
      </c>
      <c r="F261" s="1"/>
      <c r="G261" t="s">
        <v>747</v>
      </c>
      <c r="H261" t="s">
        <v>748</v>
      </c>
    </row>
    <row r="262" spans="2:8" x14ac:dyDescent="0.25">
      <c r="B262">
        <v>44100</v>
      </c>
      <c r="C262">
        <v>44110</v>
      </c>
      <c r="D262" s="1" t="s">
        <v>2437</v>
      </c>
      <c r="E262" s="1" t="s">
        <v>2445</v>
      </c>
      <c r="F262" s="1"/>
      <c r="G262" t="s">
        <v>753</v>
      </c>
      <c r="H262" t="s">
        <v>754</v>
      </c>
    </row>
    <row r="263" spans="2:8" x14ac:dyDescent="0.25">
      <c r="B263">
        <v>44000</v>
      </c>
      <c r="C263">
        <v>44200</v>
      </c>
      <c r="D263" s="1" t="s">
        <v>2438</v>
      </c>
      <c r="E263" s="1" t="s">
        <v>2446</v>
      </c>
      <c r="F263" s="1"/>
      <c r="G263" t="s">
        <v>1004</v>
      </c>
      <c r="H263" t="s">
        <v>1005</v>
      </c>
    </row>
    <row r="264" spans="2:8" x14ac:dyDescent="0.25">
      <c r="B264">
        <v>44100</v>
      </c>
      <c r="C264">
        <v>44210</v>
      </c>
      <c r="D264" s="1" t="s">
        <v>2438</v>
      </c>
      <c r="E264" s="1" t="s">
        <v>2446</v>
      </c>
      <c r="F264" s="1"/>
      <c r="G264" t="s">
        <v>1006</v>
      </c>
      <c r="H264" t="s">
        <v>1007</v>
      </c>
    </row>
    <row r="265" spans="2:8" x14ac:dyDescent="0.25">
      <c r="B265">
        <v>44000</v>
      </c>
      <c r="C265">
        <v>44300</v>
      </c>
      <c r="D265" s="1" t="s">
        <v>2439</v>
      </c>
      <c r="E265" s="1" t="s">
        <v>2447</v>
      </c>
      <c r="F265" s="1"/>
      <c r="G265" t="s">
        <v>1014</v>
      </c>
      <c r="H265" t="s">
        <v>1015</v>
      </c>
    </row>
    <row r="266" spans="2:8" x14ac:dyDescent="0.25">
      <c r="B266">
        <v>44300</v>
      </c>
      <c r="C266">
        <v>44310</v>
      </c>
      <c r="D266" s="1" t="s">
        <v>2440</v>
      </c>
      <c r="E266" t="s">
        <v>2448</v>
      </c>
      <c r="G266" t="s">
        <v>1016</v>
      </c>
      <c r="H266" t="s">
        <v>1017</v>
      </c>
    </row>
    <row r="267" spans="2:8" x14ac:dyDescent="0.25">
      <c r="B267">
        <v>44000</v>
      </c>
      <c r="C267">
        <v>44400</v>
      </c>
      <c r="D267" t="s">
        <v>2441</v>
      </c>
      <c r="E267" t="s">
        <v>2449</v>
      </c>
      <c r="G267" t="s">
        <v>1018</v>
      </c>
      <c r="H267" t="s">
        <v>1019</v>
      </c>
    </row>
    <row r="268" spans="2:8" x14ac:dyDescent="0.25">
      <c r="B268">
        <v>44400</v>
      </c>
      <c r="C268">
        <v>44410</v>
      </c>
      <c r="D268" t="s">
        <v>2441</v>
      </c>
      <c r="E268" t="s">
        <v>2449</v>
      </c>
      <c r="G268" t="s">
        <v>1020</v>
      </c>
      <c r="H268" t="s">
        <v>1021</v>
      </c>
    </row>
    <row r="269" spans="2:8" x14ac:dyDescent="0.25">
      <c r="B269">
        <v>44000</v>
      </c>
      <c r="C269">
        <v>44500</v>
      </c>
      <c r="D269" t="s">
        <v>2442</v>
      </c>
      <c r="E269" t="s">
        <v>2450</v>
      </c>
      <c r="G269" t="s">
        <v>1022</v>
      </c>
      <c r="H269" t="s">
        <v>1023</v>
      </c>
    </row>
    <row r="270" spans="2:8" x14ac:dyDescent="0.25">
      <c r="B270">
        <v>44500</v>
      </c>
      <c r="C270">
        <v>44510</v>
      </c>
      <c r="D270" t="s">
        <v>2443</v>
      </c>
      <c r="E270" t="s">
        <v>2450</v>
      </c>
      <c r="G270" t="s">
        <v>1024</v>
      </c>
      <c r="H270" t="s">
        <v>1025</v>
      </c>
    </row>
    <row r="271" spans="2:8" x14ac:dyDescent="0.25">
      <c r="B271">
        <v>40000</v>
      </c>
      <c r="C271">
        <v>45000</v>
      </c>
      <c r="D271" s="1" t="s">
        <v>3246</v>
      </c>
      <c r="E271" s="1" t="s">
        <v>3247</v>
      </c>
      <c r="F271" s="1"/>
      <c r="G271" t="s">
        <v>1014</v>
      </c>
      <c r="H271" t="s">
        <v>1015</v>
      </c>
    </row>
    <row r="272" spans="2:8" x14ac:dyDescent="0.25">
      <c r="B272">
        <v>44300</v>
      </c>
      <c r="C272">
        <v>44310</v>
      </c>
      <c r="D272" s="1" t="s">
        <v>3251</v>
      </c>
      <c r="E272" s="1" t="s">
        <v>3248</v>
      </c>
      <c r="G272" t="s">
        <v>1016</v>
      </c>
      <c r="H272" t="s">
        <v>1017</v>
      </c>
    </row>
    <row r="273" spans="2:8" x14ac:dyDescent="0.25">
      <c r="B273">
        <v>44000</v>
      </c>
      <c r="C273">
        <v>44400</v>
      </c>
      <c r="D273" s="1" t="s">
        <v>3252</v>
      </c>
      <c r="E273" s="1" t="s">
        <v>3249</v>
      </c>
      <c r="G273" t="s">
        <v>1018</v>
      </c>
      <c r="H273" t="s">
        <v>1019</v>
      </c>
    </row>
    <row r="274" spans="2:8" x14ac:dyDescent="0.25">
      <c r="B274">
        <v>44400</v>
      </c>
      <c r="C274">
        <v>44410</v>
      </c>
      <c r="D274" s="1" t="s">
        <v>3252</v>
      </c>
      <c r="E274" s="1" t="s">
        <v>3249</v>
      </c>
      <c r="G274" t="s">
        <v>1020</v>
      </c>
      <c r="H274" t="s">
        <v>1021</v>
      </c>
    </row>
    <row r="275" spans="2:8" x14ac:dyDescent="0.25">
      <c r="B275">
        <v>44000</v>
      </c>
      <c r="C275">
        <v>44500</v>
      </c>
      <c r="D275" s="1" t="s">
        <v>3253</v>
      </c>
      <c r="E275" s="1" t="s">
        <v>3250</v>
      </c>
      <c r="G275" t="s">
        <v>1022</v>
      </c>
      <c r="H275" t="s">
        <v>1023</v>
      </c>
    </row>
    <row r="276" spans="2:8" x14ac:dyDescent="0.25">
      <c r="B276">
        <v>44500</v>
      </c>
      <c r="C276">
        <v>44510</v>
      </c>
      <c r="D276" s="1" t="s">
        <v>3253</v>
      </c>
      <c r="E276" s="1" t="s">
        <v>3250</v>
      </c>
      <c r="G276" t="s">
        <v>1024</v>
      </c>
      <c r="H276" t="s">
        <v>1025</v>
      </c>
    </row>
    <row r="277" spans="2:8" x14ac:dyDescent="0.25">
      <c r="C277">
        <v>50000</v>
      </c>
      <c r="D277" t="s">
        <v>2129</v>
      </c>
      <c r="E277" t="s">
        <v>85</v>
      </c>
      <c r="G277" t="s">
        <v>1026</v>
      </c>
      <c r="H277" t="s">
        <v>1027</v>
      </c>
    </row>
    <row r="278" spans="2:8" x14ac:dyDescent="0.25">
      <c r="B278">
        <v>50000</v>
      </c>
      <c r="C278">
        <v>51000</v>
      </c>
      <c r="D278" s="1" t="s">
        <v>2398</v>
      </c>
      <c r="E278" t="s">
        <v>2312</v>
      </c>
      <c r="G278" t="s">
        <v>1028</v>
      </c>
      <c r="H278" t="s">
        <v>1029</v>
      </c>
    </row>
    <row r="279" spans="2:8" ht="14.45" customHeight="1" x14ac:dyDescent="0.25">
      <c r="B279">
        <v>51000</v>
      </c>
      <c r="C279">
        <v>51100</v>
      </c>
      <c r="D279" s="1" t="s">
        <v>3267</v>
      </c>
      <c r="E279" t="s">
        <v>3266</v>
      </c>
      <c r="F279" s="31"/>
      <c r="G279" t="s">
        <v>1030</v>
      </c>
      <c r="H279" t="s">
        <v>1031</v>
      </c>
    </row>
    <row r="280" spans="2:8" x14ac:dyDescent="0.25">
      <c r="B280">
        <v>51100</v>
      </c>
      <c r="C280">
        <v>51110</v>
      </c>
      <c r="D280" s="1" t="s">
        <v>2400</v>
      </c>
      <c r="E280" s="1" t="s">
        <v>3268</v>
      </c>
    </row>
    <row r="281" spans="2:8" x14ac:dyDescent="0.25">
      <c r="B281">
        <v>51000</v>
      </c>
      <c r="C281">
        <v>51200</v>
      </c>
      <c r="D281" s="1" t="s">
        <v>3270</v>
      </c>
      <c r="E281" t="s">
        <v>3269</v>
      </c>
    </row>
    <row r="282" spans="2:8" x14ac:dyDescent="0.25">
      <c r="B282">
        <v>51200</v>
      </c>
      <c r="C282">
        <v>51210</v>
      </c>
      <c r="D282" s="1" t="s">
        <v>2402</v>
      </c>
      <c r="E282" t="s">
        <v>2320</v>
      </c>
      <c r="F282" s="1"/>
    </row>
    <row r="283" spans="2:8" x14ac:dyDescent="0.25">
      <c r="B283">
        <v>51000</v>
      </c>
      <c r="C283">
        <v>51300</v>
      </c>
      <c r="D283" s="1" t="s">
        <v>2403</v>
      </c>
      <c r="E283" t="s">
        <v>2321</v>
      </c>
    </row>
    <row r="284" spans="2:8" x14ac:dyDescent="0.25">
      <c r="B284">
        <v>51300</v>
      </c>
      <c r="C284">
        <v>51310</v>
      </c>
      <c r="D284" s="1" t="s">
        <v>2404</v>
      </c>
      <c r="E284" t="s">
        <v>2322</v>
      </c>
    </row>
    <row r="285" spans="2:8" x14ac:dyDescent="0.25">
      <c r="B285">
        <v>51300</v>
      </c>
      <c r="C285">
        <v>51320</v>
      </c>
      <c r="D285" s="1" t="s">
        <v>2405</v>
      </c>
      <c r="E285" t="s">
        <v>2323</v>
      </c>
    </row>
    <row r="286" spans="2:8" x14ac:dyDescent="0.25">
      <c r="B286">
        <v>51300</v>
      </c>
      <c r="C286">
        <v>51330</v>
      </c>
      <c r="D286" s="1" t="s">
        <v>2406</v>
      </c>
      <c r="E286" t="s">
        <v>2324</v>
      </c>
    </row>
    <row r="287" spans="2:8" x14ac:dyDescent="0.25">
      <c r="B287">
        <v>51000</v>
      </c>
      <c r="C287">
        <v>51400</v>
      </c>
      <c r="D287" s="1" t="s">
        <v>2407</v>
      </c>
      <c r="E287" t="s">
        <v>2325</v>
      </c>
    </row>
    <row r="288" spans="2:8" x14ac:dyDescent="0.25">
      <c r="B288">
        <v>51400</v>
      </c>
      <c r="C288">
        <v>51410</v>
      </c>
      <c r="D288" s="1" t="s">
        <v>2408</v>
      </c>
      <c r="E288" t="s">
        <v>2309</v>
      </c>
    </row>
    <row r="289" spans="2:8" x14ac:dyDescent="0.25">
      <c r="B289">
        <v>50000</v>
      </c>
      <c r="C289">
        <v>52000</v>
      </c>
      <c r="D289" s="1" t="s">
        <v>2393</v>
      </c>
      <c r="E289" t="s">
        <v>2314</v>
      </c>
    </row>
    <row r="290" spans="2:8" x14ac:dyDescent="0.25">
      <c r="B290">
        <v>52000</v>
      </c>
      <c r="C290">
        <v>52500</v>
      </c>
      <c r="D290" s="1" t="s">
        <v>2394</v>
      </c>
      <c r="E290" t="s">
        <v>3284</v>
      </c>
    </row>
    <row r="291" spans="2:8" x14ac:dyDescent="0.25">
      <c r="B291">
        <v>52500</v>
      </c>
      <c r="C291">
        <v>52520</v>
      </c>
      <c r="D291" s="1" t="s">
        <v>2395</v>
      </c>
      <c r="E291" t="s">
        <v>2316</v>
      </c>
    </row>
    <row r="292" spans="2:8" x14ac:dyDescent="0.25">
      <c r="B292">
        <v>52500</v>
      </c>
      <c r="C292">
        <v>52520</v>
      </c>
      <c r="D292" t="s">
        <v>3271</v>
      </c>
      <c r="E292" t="s">
        <v>2317</v>
      </c>
    </row>
    <row r="293" spans="2:8" x14ac:dyDescent="0.25">
      <c r="B293">
        <v>52500</v>
      </c>
      <c r="C293">
        <v>52530</v>
      </c>
      <c r="D293" t="s">
        <v>3272</v>
      </c>
      <c r="E293" t="s">
        <v>3285</v>
      </c>
    </row>
    <row r="294" spans="2:8" x14ac:dyDescent="0.25">
      <c r="B294">
        <v>52000</v>
      </c>
      <c r="C294">
        <v>52600</v>
      </c>
      <c r="D294" t="s">
        <v>3273</v>
      </c>
      <c r="E294" t="s">
        <v>3286</v>
      </c>
    </row>
    <row r="295" spans="2:8" ht="14.45" customHeight="1" x14ac:dyDescent="0.25">
      <c r="B295">
        <v>52600</v>
      </c>
      <c r="C295">
        <v>52610</v>
      </c>
      <c r="D295" t="s">
        <v>2396</v>
      </c>
      <c r="E295" t="s">
        <v>2318</v>
      </c>
      <c r="F295" s="31"/>
      <c r="G295" t="s">
        <v>1030</v>
      </c>
      <c r="H295" t="s">
        <v>1031</v>
      </c>
    </row>
    <row r="296" spans="2:8" x14ac:dyDescent="0.25">
      <c r="B296">
        <v>52000</v>
      </c>
      <c r="C296">
        <v>52100</v>
      </c>
      <c r="D296" s="1" t="s">
        <v>3274</v>
      </c>
      <c r="E296" t="s">
        <v>3287</v>
      </c>
    </row>
    <row r="297" spans="2:8" x14ac:dyDescent="0.25">
      <c r="B297">
        <v>52100</v>
      </c>
      <c r="C297">
        <v>52110</v>
      </c>
      <c r="D297" s="1" t="s">
        <v>3275</v>
      </c>
      <c r="E297" s="1" t="s">
        <v>3288</v>
      </c>
    </row>
    <row r="298" spans="2:8" x14ac:dyDescent="0.25">
      <c r="B298">
        <v>52000</v>
      </c>
      <c r="C298">
        <v>52200</v>
      </c>
      <c r="D298" s="1" t="s">
        <v>3276</v>
      </c>
      <c r="E298" t="s">
        <v>3289</v>
      </c>
      <c r="F298" s="1"/>
    </row>
    <row r="299" spans="2:8" x14ac:dyDescent="0.25">
      <c r="B299">
        <v>52200</v>
      </c>
      <c r="C299">
        <v>52210</v>
      </c>
      <c r="D299" s="1" t="s">
        <v>3277</v>
      </c>
      <c r="E299" t="s">
        <v>3290</v>
      </c>
    </row>
    <row r="300" spans="2:8" x14ac:dyDescent="0.25">
      <c r="B300">
        <v>52000</v>
      </c>
      <c r="C300">
        <v>52300</v>
      </c>
      <c r="D300" s="1" t="s">
        <v>3278</v>
      </c>
      <c r="E300" t="s">
        <v>3291</v>
      </c>
    </row>
    <row r="301" spans="2:8" x14ac:dyDescent="0.25">
      <c r="B301">
        <v>52300</v>
      </c>
      <c r="C301">
        <v>52310</v>
      </c>
      <c r="D301" s="1" t="s">
        <v>3279</v>
      </c>
      <c r="E301" t="s">
        <v>3292</v>
      </c>
    </row>
    <row r="302" spans="2:8" x14ac:dyDescent="0.25">
      <c r="B302">
        <v>52300</v>
      </c>
      <c r="C302">
        <v>52320</v>
      </c>
      <c r="D302" s="1" t="s">
        <v>3280</v>
      </c>
      <c r="E302" t="s">
        <v>3293</v>
      </c>
    </row>
    <row r="303" spans="2:8" x14ac:dyDescent="0.25">
      <c r="B303">
        <v>52300</v>
      </c>
      <c r="C303">
        <v>52330</v>
      </c>
      <c r="D303" s="1" t="s">
        <v>3281</v>
      </c>
      <c r="E303" t="s">
        <v>3294</v>
      </c>
    </row>
    <row r="304" spans="2:8" x14ac:dyDescent="0.25">
      <c r="B304">
        <v>52000</v>
      </c>
      <c r="C304">
        <v>52400</v>
      </c>
      <c r="D304" s="1" t="s">
        <v>3282</v>
      </c>
      <c r="E304" t="s">
        <v>3295</v>
      </c>
    </row>
    <row r="305" spans="2:6" x14ac:dyDescent="0.25">
      <c r="B305">
        <v>52400</v>
      </c>
      <c r="C305">
        <v>52410</v>
      </c>
      <c r="D305" s="1" t="s">
        <v>3283</v>
      </c>
      <c r="E305" t="s">
        <v>3296</v>
      </c>
    </row>
    <row r="306" spans="2:6" x14ac:dyDescent="0.25">
      <c r="B306">
        <v>52000</v>
      </c>
      <c r="C306">
        <v>52500</v>
      </c>
      <c r="D306" s="1" t="s">
        <v>2394</v>
      </c>
      <c r="E306" t="s">
        <v>3284</v>
      </c>
    </row>
    <row r="307" spans="2:6" x14ac:dyDescent="0.25">
      <c r="B307">
        <v>52500</v>
      </c>
      <c r="C307">
        <v>52520</v>
      </c>
      <c r="D307" s="1" t="s">
        <v>2395</v>
      </c>
      <c r="E307" t="s">
        <v>2316</v>
      </c>
    </row>
    <row r="308" spans="2:6" x14ac:dyDescent="0.25">
      <c r="B308">
        <v>52500</v>
      </c>
      <c r="C308">
        <v>52520</v>
      </c>
      <c r="D308" t="s">
        <v>3271</v>
      </c>
      <c r="E308" t="s">
        <v>2317</v>
      </c>
    </row>
    <row r="309" spans="2:6" x14ac:dyDescent="0.25">
      <c r="B309">
        <v>52500</v>
      </c>
      <c r="C309">
        <v>52530</v>
      </c>
      <c r="D309" t="s">
        <v>3272</v>
      </c>
      <c r="E309" t="s">
        <v>3285</v>
      </c>
    </row>
    <row r="310" spans="2:6" x14ac:dyDescent="0.25">
      <c r="B310">
        <v>52000</v>
      </c>
      <c r="C310">
        <v>52600</v>
      </c>
      <c r="D310" t="s">
        <v>3273</v>
      </c>
      <c r="E310" t="s">
        <v>3286</v>
      </c>
    </row>
    <row r="311" spans="2:6" x14ac:dyDescent="0.25">
      <c r="B311">
        <v>52600</v>
      </c>
      <c r="C311">
        <v>52610</v>
      </c>
      <c r="D311" t="s">
        <v>2396</v>
      </c>
      <c r="E311" t="s">
        <v>2318</v>
      </c>
    </row>
    <row r="312" spans="2:6" x14ac:dyDescent="0.25">
      <c r="B312">
        <v>52000</v>
      </c>
      <c r="C312">
        <v>52700</v>
      </c>
      <c r="D312" s="1" t="s">
        <v>2396</v>
      </c>
      <c r="E312" t="s">
        <v>2318</v>
      </c>
    </row>
    <row r="313" spans="2:6" x14ac:dyDescent="0.25">
      <c r="B313">
        <v>52700</v>
      </c>
      <c r="C313">
        <v>52710</v>
      </c>
      <c r="D313" s="1" t="s">
        <v>2396</v>
      </c>
      <c r="E313" t="s">
        <v>2318</v>
      </c>
    </row>
    <row r="314" spans="2:6" x14ac:dyDescent="0.25">
      <c r="B314">
        <v>50000</v>
      </c>
      <c r="C314">
        <v>53000</v>
      </c>
      <c r="D314" s="1" t="s">
        <v>2392</v>
      </c>
      <c r="E314" t="s">
        <v>2326</v>
      </c>
    </row>
    <row r="315" spans="2:6" x14ac:dyDescent="0.25">
      <c r="B315">
        <v>53000</v>
      </c>
      <c r="C315">
        <v>53100</v>
      </c>
      <c r="D315" s="1" t="s">
        <v>3298</v>
      </c>
      <c r="E315" t="s">
        <v>3297</v>
      </c>
    </row>
    <row r="316" spans="2:6" x14ac:dyDescent="0.25">
      <c r="B316">
        <v>53100</v>
      </c>
      <c r="C316">
        <v>53110</v>
      </c>
      <c r="D316" s="1" t="s">
        <v>2377</v>
      </c>
      <c r="E316" s="1" t="s">
        <v>2328</v>
      </c>
    </row>
    <row r="317" spans="2:6" x14ac:dyDescent="0.25">
      <c r="B317">
        <v>53000</v>
      </c>
      <c r="C317">
        <v>53200</v>
      </c>
      <c r="D317" s="1" t="s">
        <v>3299</v>
      </c>
      <c r="E317" t="s">
        <v>3300</v>
      </c>
      <c r="F317" s="1"/>
    </row>
    <row r="318" spans="2:6" x14ac:dyDescent="0.25">
      <c r="B318">
        <v>53200</v>
      </c>
      <c r="C318">
        <v>53210</v>
      </c>
      <c r="D318" s="1" t="s">
        <v>2379</v>
      </c>
      <c r="E318" t="s">
        <v>2330</v>
      </c>
    </row>
    <row r="319" spans="2:6" x14ac:dyDescent="0.25">
      <c r="B319">
        <v>53000</v>
      </c>
      <c r="C319">
        <v>53300</v>
      </c>
      <c r="D319" s="1" t="s">
        <v>2380</v>
      </c>
      <c r="E319" t="s">
        <v>2331</v>
      </c>
    </row>
    <row r="320" spans="2:6" x14ac:dyDescent="0.25">
      <c r="B320">
        <v>53300</v>
      </c>
      <c r="C320">
        <v>53310</v>
      </c>
      <c r="D320" s="1" t="s">
        <v>2381</v>
      </c>
      <c r="E320" t="s">
        <v>2332</v>
      </c>
    </row>
    <row r="321" spans="2:6" x14ac:dyDescent="0.25">
      <c r="B321">
        <v>53300</v>
      </c>
      <c r="C321">
        <v>53320</v>
      </c>
      <c r="D321" s="1" t="s">
        <v>2382</v>
      </c>
      <c r="E321" t="s">
        <v>2333</v>
      </c>
    </row>
    <row r="322" spans="2:6" x14ac:dyDescent="0.25">
      <c r="B322">
        <v>53300</v>
      </c>
      <c r="C322">
        <v>53330</v>
      </c>
      <c r="D322" s="1" t="s">
        <v>2383</v>
      </c>
      <c r="E322" t="s">
        <v>2334</v>
      </c>
    </row>
    <row r="323" spans="2:6" x14ac:dyDescent="0.25">
      <c r="B323">
        <v>53000</v>
      </c>
      <c r="C323">
        <v>53400</v>
      </c>
      <c r="D323" s="1" t="s">
        <v>2384</v>
      </c>
      <c r="E323" t="s">
        <v>2335</v>
      </c>
    </row>
    <row r="324" spans="2:6" x14ac:dyDescent="0.25">
      <c r="B324">
        <v>53400</v>
      </c>
      <c r="C324">
        <v>53410</v>
      </c>
      <c r="D324" s="1" t="s">
        <v>2385</v>
      </c>
      <c r="E324" t="s">
        <v>2336</v>
      </c>
    </row>
    <row r="325" spans="2:6" x14ac:dyDescent="0.25">
      <c r="B325">
        <v>53000</v>
      </c>
      <c r="C325">
        <v>53500</v>
      </c>
      <c r="D325" s="1" t="s">
        <v>3302</v>
      </c>
      <c r="E325" t="s">
        <v>3301</v>
      </c>
    </row>
    <row r="326" spans="2:6" x14ac:dyDescent="0.25">
      <c r="B326">
        <v>53500</v>
      </c>
      <c r="C326">
        <v>53510</v>
      </c>
      <c r="D326" s="1" t="s">
        <v>2387</v>
      </c>
      <c r="E326" t="s">
        <v>2338</v>
      </c>
    </row>
    <row r="327" spans="2:6" x14ac:dyDescent="0.25">
      <c r="B327">
        <v>53500</v>
      </c>
      <c r="C327">
        <v>53520</v>
      </c>
      <c r="D327" t="s">
        <v>2388</v>
      </c>
      <c r="E327" t="s">
        <v>2339</v>
      </c>
    </row>
    <row r="328" spans="2:6" x14ac:dyDescent="0.25">
      <c r="B328">
        <v>53600</v>
      </c>
      <c r="C328">
        <v>53630</v>
      </c>
      <c r="D328" t="s">
        <v>2389</v>
      </c>
      <c r="E328" t="s">
        <v>2340</v>
      </c>
    </row>
    <row r="329" spans="2:6" x14ac:dyDescent="0.25">
      <c r="B329">
        <v>53000</v>
      </c>
      <c r="C329">
        <v>53700</v>
      </c>
      <c r="D329" t="s">
        <v>2390</v>
      </c>
      <c r="E329" t="s">
        <v>2341</v>
      </c>
    </row>
    <row r="330" spans="2:6" x14ac:dyDescent="0.25">
      <c r="B330">
        <v>53700</v>
      </c>
      <c r="C330">
        <v>53710</v>
      </c>
      <c r="D330" t="s">
        <v>2390</v>
      </c>
      <c r="E330" t="s">
        <v>2341</v>
      </c>
    </row>
    <row r="331" spans="2:6" x14ac:dyDescent="0.25">
      <c r="B331">
        <v>53000</v>
      </c>
      <c r="C331">
        <v>53800</v>
      </c>
      <c r="D331" t="s">
        <v>2391</v>
      </c>
      <c r="E331" t="s">
        <v>2342</v>
      </c>
    </row>
    <row r="332" spans="2:6" x14ac:dyDescent="0.25">
      <c r="B332">
        <v>50000</v>
      </c>
      <c r="C332">
        <v>55000</v>
      </c>
      <c r="D332" s="1" t="s">
        <v>2375</v>
      </c>
      <c r="E332" t="s">
        <v>2343</v>
      </c>
    </row>
    <row r="333" spans="2:6" x14ac:dyDescent="0.25">
      <c r="B333">
        <v>55000</v>
      </c>
      <c r="C333">
        <v>55100</v>
      </c>
      <c r="D333" s="1" t="s">
        <v>2360</v>
      </c>
      <c r="E333" t="s">
        <v>2344</v>
      </c>
    </row>
    <row r="334" spans="2:6" x14ac:dyDescent="0.25">
      <c r="B334">
        <v>55100</v>
      </c>
      <c r="C334">
        <v>55110</v>
      </c>
      <c r="D334" s="1" t="s">
        <v>2361</v>
      </c>
      <c r="E334" s="1" t="s">
        <v>2345</v>
      </c>
    </row>
    <row r="335" spans="2:6" x14ac:dyDescent="0.25">
      <c r="B335">
        <v>55000</v>
      </c>
      <c r="C335">
        <v>55200</v>
      </c>
      <c r="D335" s="1" t="s">
        <v>2362</v>
      </c>
      <c r="E335" t="s">
        <v>2346</v>
      </c>
      <c r="F335" s="1"/>
    </row>
    <row r="336" spans="2:6" x14ac:dyDescent="0.25">
      <c r="B336">
        <v>55200</v>
      </c>
      <c r="C336">
        <v>55210</v>
      </c>
      <c r="D336" s="1" t="s">
        <v>2363</v>
      </c>
      <c r="E336" t="s">
        <v>2347</v>
      </c>
    </row>
    <row r="337" spans="2:5" x14ac:dyDescent="0.25">
      <c r="B337">
        <v>55000</v>
      </c>
      <c r="C337">
        <v>55300</v>
      </c>
      <c r="D337" s="1" t="s">
        <v>2374</v>
      </c>
      <c r="E337" t="s">
        <v>2348</v>
      </c>
    </row>
    <row r="338" spans="2:5" x14ac:dyDescent="0.25">
      <c r="B338">
        <v>55300</v>
      </c>
      <c r="C338">
        <v>55320</v>
      </c>
      <c r="D338" s="1" t="s">
        <v>2364</v>
      </c>
      <c r="E338" t="s">
        <v>2349</v>
      </c>
    </row>
    <row r="339" spans="2:5" x14ac:dyDescent="0.25">
      <c r="B339">
        <v>55300</v>
      </c>
      <c r="C339">
        <v>55330</v>
      </c>
      <c r="D339" s="1" t="s">
        <v>2365</v>
      </c>
      <c r="E339" t="s">
        <v>2350</v>
      </c>
    </row>
    <row r="340" spans="2:5" x14ac:dyDescent="0.25">
      <c r="B340">
        <v>55300</v>
      </c>
      <c r="C340">
        <v>55340</v>
      </c>
      <c r="D340" s="1" t="s">
        <v>2366</v>
      </c>
      <c r="E340" t="s">
        <v>2351</v>
      </c>
    </row>
    <row r="341" spans="2:5" x14ac:dyDescent="0.25">
      <c r="B341">
        <v>55000</v>
      </c>
      <c r="C341">
        <v>55400</v>
      </c>
      <c r="D341" s="1" t="s">
        <v>2367</v>
      </c>
      <c r="E341" t="s">
        <v>2352</v>
      </c>
    </row>
    <row r="342" spans="2:5" x14ac:dyDescent="0.25">
      <c r="B342">
        <v>55400</v>
      </c>
      <c r="C342">
        <v>55410</v>
      </c>
      <c r="D342" s="1" t="s">
        <v>2368</v>
      </c>
      <c r="E342" t="s">
        <v>2353</v>
      </c>
    </row>
    <row r="343" spans="2:5" x14ac:dyDescent="0.25">
      <c r="B343">
        <v>55000</v>
      </c>
      <c r="C343">
        <v>55500</v>
      </c>
      <c r="D343" s="1" t="s">
        <v>3304</v>
      </c>
      <c r="E343" t="s">
        <v>3303</v>
      </c>
    </row>
    <row r="344" spans="2:5" x14ac:dyDescent="0.25">
      <c r="B344">
        <v>55500</v>
      </c>
      <c r="C344">
        <v>55520</v>
      </c>
      <c r="D344" t="s">
        <v>2130</v>
      </c>
      <c r="E344" t="s">
        <v>2355</v>
      </c>
    </row>
    <row r="345" spans="2:5" x14ac:dyDescent="0.25">
      <c r="B345">
        <v>55500</v>
      </c>
      <c r="C345">
        <v>55530</v>
      </c>
      <c r="D345" s="1" t="s">
        <v>2370</v>
      </c>
      <c r="E345" t="s">
        <v>2356</v>
      </c>
    </row>
    <row r="346" spans="2:5" x14ac:dyDescent="0.25">
      <c r="B346">
        <v>55000</v>
      </c>
      <c r="C346">
        <v>55600</v>
      </c>
      <c r="D346" t="s">
        <v>2131</v>
      </c>
      <c r="E346" t="s">
        <v>2357</v>
      </c>
    </row>
    <row r="347" spans="2:5" x14ac:dyDescent="0.25">
      <c r="B347">
        <v>55000</v>
      </c>
      <c r="C347">
        <v>55700</v>
      </c>
      <c r="D347" t="s">
        <v>2371</v>
      </c>
      <c r="E347" t="s">
        <v>2358</v>
      </c>
    </row>
    <row r="348" spans="2:5" x14ac:dyDescent="0.25">
      <c r="B348">
        <v>55000</v>
      </c>
      <c r="C348">
        <v>55800</v>
      </c>
      <c r="D348" t="s">
        <v>2372</v>
      </c>
      <c r="E348" t="s">
        <v>2359</v>
      </c>
    </row>
    <row r="349" spans="2:5" x14ac:dyDescent="0.25">
      <c r="B349">
        <v>55800</v>
      </c>
      <c r="C349">
        <v>55810</v>
      </c>
      <c r="D349" s="1" t="s">
        <v>2373</v>
      </c>
      <c r="E349" t="s">
        <v>2359</v>
      </c>
    </row>
    <row r="350" spans="2:5" x14ac:dyDescent="0.25">
      <c r="C350">
        <v>60000</v>
      </c>
      <c r="D350" t="s">
        <v>2132</v>
      </c>
      <c r="E350" t="s">
        <v>97</v>
      </c>
    </row>
    <row r="351" spans="2:5" x14ac:dyDescent="0.25">
      <c r="B351">
        <v>60000</v>
      </c>
      <c r="C351">
        <v>61000</v>
      </c>
      <c r="D351" t="s">
        <v>2133</v>
      </c>
      <c r="E351" t="s">
        <v>98</v>
      </c>
    </row>
    <row r="352" spans="2:5" x14ac:dyDescent="0.25">
      <c r="B352">
        <v>61000</v>
      </c>
      <c r="C352">
        <v>61100</v>
      </c>
      <c r="D352" t="s">
        <v>2134</v>
      </c>
      <c r="E352" t="s">
        <v>99</v>
      </c>
    </row>
    <row r="353" spans="2:5" x14ac:dyDescent="0.25">
      <c r="B353">
        <v>61100</v>
      </c>
      <c r="C353">
        <v>61110</v>
      </c>
      <c r="D353" t="s">
        <v>2134</v>
      </c>
      <c r="E353" t="s">
        <v>99</v>
      </c>
    </row>
    <row r="354" spans="2:5" x14ac:dyDescent="0.25">
      <c r="B354">
        <v>61000</v>
      </c>
      <c r="C354">
        <v>61200</v>
      </c>
      <c r="D354" t="s">
        <v>2135</v>
      </c>
      <c r="E354" t="s">
        <v>100</v>
      </c>
    </row>
    <row r="355" spans="2:5" x14ac:dyDescent="0.25">
      <c r="B355">
        <v>61200</v>
      </c>
      <c r="C355">
        <v>61210</v>
      </c>
      <c r="D355" t="s">
        <v>2135</v>
      </c>
      <c r="E355" t="s">
        <v>100</v>
      </c>
    </row>
    <row r="356" spans="2:5" x14ac:dyDescent="0.25">
      <c r="B356">
        <v>60000</v>
      </c>
      <c r="C356">
        <v>62000</v>
      </c>
      <c r="D356" t="s">
        <v>2136</v>
      </c>
      <c r="E356" t="s">
        <v>101</v>
      </c>
    </row>
    <row r="357" spans="2:5" x14ac:dyDescent="0.25">
      <c r="B357">
        <v>62000</v>
      </c>
      <c r="C357">
        <v>62100</v>
      </c>
      <c r="D357" t="s">
        <v>2137</v>
      </c>
      <c r="E357" t="s">
        <v>102</v>
      </c>
    </row>
    <row r="358" spans="2:5" x14ac:dyDescent="0.25">
      <c r="B358">
        <v>62100</v>
      </c>
      <c r="C358">
        <v>62110</v>
      </c>
      <c r="D358" t="s">
        <v>2137</v>
      </c>
      <c r="E358" t="s">
        <v>102</v>
      </c>
    </row>
    <row r="359" spans="2:5" x14ac:dyDescent="0.25">
      <c r="B359">
        <v>62000</v>
      </c>
      <c r="C359">
        <v>62200</v>
      </c>
      <c r="D359" t="s">
        <v>2138</v>
      </c>
      <c r="E359" t="s">
        <v>103</v>
      </c>
    </row>
    <row r="360" spans="2:5" x14ac:dyDescent="0.25">
      <c r="B360">
        <v>62200</v>
      </c>
      <c r="C360">
        <v>62210</v>
      </c>
      <c r="D360" t="s">
        <v>2138</v>
      </c>
      <c r="E360" t="s">
        <v>103</v>
      </c>
    </row>
    <row r="361" spans="2:5" x14ac:dyDescent="0.25">
      <c r="B361">
        <v>62000</v>
      </c>
      <c r="C361">
        <v>62300</v>
      </c>
      <c r="D361" t="s">
        <v>2139</v>
      </c>
      <c r="E361" t="s">
        <v>104</v>
      </c>
    </row>
    <row r="362" spans="2:5" x14ac:dyDescent="0.25">
      <c r="B362">
        <v>62300</v>
      </c>
      <c r="C362">
        <v>62310</v>
      </c>
      <c r="D362" t="s">
        <v>2139</v>
      </c>
      <c r="E362" t="s">
        <v>104</v>
      </c>
    </row>
    <row r="363" spans="2:5" x14ac:dyDescent="0.25">
      <c r="B363">
        <v>62000</v>
      </c>
      <c r="C363">
        <v>62400</v>
      </c>
      <c r="D363" t="s">
        <v>2140</v>
      </c>
      <c r="E363" t="s">
        <v>105</v>
      </c>
    </row>
    <row r="364" spans="2:5" x14ac:dyDescent="0.25">
      <c r="B364">
        <v>62400</v>
      </c>
      <c r="C364">
        <v>62410</v>
      </c>
      <c r="D364" t="s">
        <v>2140</v>
      </c>
      <c r="E364" t="s">
        <v>105</v>
      </c>
    </row>
    <row r="365" spans="2:5" x14ac:dyDescent="0.25">
      <c r="B365">
        <v>62000</v>
      </c>
      <c r="C365">
        <v>62500</v>
      </c>
      <c r="D365" t="s">
        <v>2141</v>
      </c>
      <c r="E365" t="s">
        <v>106</v>
      </c>
    </row>
    <row r="366" spans="2:5" x14ac:dyDescent="0.25">
      <c r="B366">
        <v>62500</v>
      </c>
      <c r="C366">
        <v>62510</v>
      </c>
      <c r="D366" t="s">
        <v>2141</v>
      </c>
      <c r="E366" t="s">
        <v>106</v>
      </c>
    </row>
    <row r="367" spans="2:5" x14ac:dyDescent="0.25">
      <c r="B367">
        <v>62000</v>
      </c>
      <c r="C367">
        <v>62600</v>
      </c>
      <c r="D367" t="s">
        <v>2142</v>
      </c>
      <c r="E367" t="s">
        <v>107</v>
      </c>
    </row>
    <row r="368" spans="2:5" x14ac:dyDescent="0.25">
      <c r="B368">
        <v>62600</v>
      </c>
      <c r="C368">
        <v>62610</v>
      </c>
      <c r="D368" t="s">
        <v>2142</v>
      </c>
      <c r="E368" t="s">
        <v>107</v>
      </c>
    </row>
    <row r="369" spans="2:8" x14ac:dyDescent="0.25">
      <c r="B369">
        <v>62000</v>
      </c>
      <c r="C369">
        <v>62700</v>
      </c>
      <c r="D369" t="s">
        <v>2143</v>
      </c>
      <c r="E369" t="s">
        <v>108</v>
      </c>
    </row>
    <row r="370" spans="2:8" x14ac:dyDescent="0.25">
      <c r="B370">
        <v>62700</v>
      </c>
      <c r="C370">
        <v>62710</v>
      </c>
      <c r="D370" t="s">
        <v>2143</v>
      </c>
      <c r="E370" t="s">
        <v>108</v>
      </c>
    </row>
    <row r="371" spans="2:8" x14ac:dyDescent="0.25">
      <c r="B371">
        <v>60000</v>
      </c>
      <c r="C371">
        <v>63000</v>
      </c>
      <c r="D371" t="s">
        <v>2144</v>
      </c>
      <c r="E371" t="s">
        <v>109</v>
      </c>
    </row>
    <row r="372" spans="2:8" x14ac:dyDescent="0.25">
      <c r="B372">
        <v>63000</v>
      </c>
      <c r="C372">
        <v>63100</v>
      </c>
      <c r="D372" t="s">
        <v>2145</v>
      </c>
      <c r="E372" t="s">
        <v>110</v>
      </c>
    </row>
    <row r="373" spans="2:8" x14ac:dyDescent="0.25">
      <c r="B373">
        <v>63100</v>
      </c>
      <c r="C373">
        <v>63110</v>
      </c>
      <c r="D373" t="s">
        <v>2145</v>
      </c>
      <c r="E373" t="s">
        <v>110</v>
      </c>
    </row>
    <row r="374" spans="2:8" x14ac:dyDescent="0.25">
      <c r="B374">
        <v>63000</v>
      </c>
      <c r="C374">
        <v>63200</v>
      </c>
      <c r="D374" t="s">
        <v>2146</v>
      </c>
      <c r="E374" t="s">
        <v>111</v>
      </c>
    </row>
    <row r="375" spans="2:8" x14ac:dyDescent="0.25">
      <c r="B375">
        <v>63200</v>
      </c>
      <c r="C375">
        <v>63210</v>
      </c>
      <c r="D375" t="s">
        <v>2146</v>
      </c>
      <c r="E375" t="s">
        <v>111</v>
      </c>
    </row>
    <row r="376" spans="2:8" x14ac:dyDescent="0.25">
      <c r="B376">
        <v>63000</v>
      </c>
      <c r="C376">
        <v>63300</v>
      </c>
      <c r="D376" t="s">
        <v>2147</v>
      </c>
      <c r="E376" t="s">
        <v>112</v>
      </c>
    </row>
    <row r="377" spans="2:8" x14ac:dyDescent="0.25">
      <c r="B377">
        <v>63300</v>
      </c>
      <c r="C377">
        <v>63310</v>
      </c>
      <c r="D377" t="s">
        <v>2147</v>
      </c>
      <c r="E377" t="s">
        <v>112</v>
      </c>
      <c r="G377" t="s">
        <v>1032</v>
      </c>
      <c r="H377" t="s">
        <v>1033</v>
      </c>
    </row>
    <row r="378" spans="2:8" x14ac:dyDescent="0.25">
      <c r="B378">
        <v>63000</v>
      </c>
      <c r="C378">
        <v>63400</v>
      </c>
      <c r="D378" t="s">
        <v>2148</v>
      </c>
      <c r="E378" t="s">
        <v>113</v>
      </c>
      <c r="G378" t="s">
        <v>1034</v>
      </c>
      <c r="H378" t="s">
        <v>1035</v>
      </c>
    </row>
    <row r="379" spans="2:8" x14ac:dyDescent="0.25">
      <c r="B379">
        <v>63400</v>
      </c>
      <c r="C379">
        <v>63410</v>
      </c>
      <c r="D379" t="s">
        <v>2148</v>
      </c>
      <c r="E379" t="s">
        <v>113</v>
      </c>
      <c r="G379" t="s">
        <v>1036</v>
      </c>
      <c r="H379" t="s">
        <v>1037</v>
      </c>
    </row>
    <row r="380" spans="2:8" x14ac:dyDescent="0.25">
      <c r="B380">
        <v>63000</v>
      </c>
      <c r="C380">
        <v>63500</v>
      </c>
      <c r="D380" t="s">
        <v>2149</v>
      </c>
      <c r="E380" t="s">
        <v>114</v>
      </c>
      <c r="G380" t="s">
        <v>1038</v>
      </c>
      <c r="H380" t="s">
        <v>1039</v>
      </c>
    </row>
    <row r="381" spans="2:8" x14ac:dyDescent="0.25">
      <c r="B381">
        <v>63500</v>
      </c>
      <c r="C381">
        <v>63510</v>
      </c>
      <c r="D381" t="s">
        <v>2149</v>
      </c>
      <c r="E381" t="s">
        <v>114</v>
      </c>
      <c r="G381" t="s">
        <v>1040</v>
      </c>
      <c r="H381" t="s">
        <v>1041</v>
      </c>
    </row>
    <row r="382" spans="2:8" x14ac:dyDescent="0.25">
      <c r="B382">
        <v>63000</v>
      </c>
      <c r="C382">
        <v>63600</v>
      </c>
      <c r="D382" t="s">
        <v>2150</v>
      </c>
      <c r="E382" t="s">
        <v>115</v>
      </c>
      <c r="G382" t="s">
        <v>1042</v>
      </c>
      <c r="H382" t="s">
        <v>1043</v>
      </c>
    </row>
    <row r="383" spans="2:8" x14ac:dyDescent="0.25">
      <c r="B383">
        <v>63600</v>
      </c>
      <c r="C383">
        <v>63610</v>
      </c>
      <c r="D383" t="s">
        <v>2150</v>
      </c>
      <c r="E383" t="s">
        <v>115</v>
      </c>
      <c r="G383" t="s">
        <v>1044</v>
      </c>
      <c r="H383" t="s">
        <v>1045</v>
      </c>
    </row>
    <row r="384" spans="2:8" x14ac:dyDescent="0.25">
      <c r="B384">
        <v>63000</v>
      </c>
      <c r="C384">
        <v>63700</v>
      </c>
      <c r="D384" t="s">
        <v>2151</v>
      </c>
      <c r="E384" t="s">
        <v>116</v>
      </c>
      <c r="G384" t="s">
        <v>1046</v>
      </c>
      <c r="H384" t="s">
        <v>1047</v>
      </c>
    </row>
    <row r="385" spans="2:8" x14ac:dyDescent="0.25">
      <c r="B385">
        <v>63700</v>
      </c>
      <c r="C385">
        <v>63710</v>
      </c>
      <c r="D385" t="s">
        <v>2151</v>
      </c>
      <c r="E385" t="s">
        <v>116</v>
      </c>
      <c r="G385" t="s">
        <v>1048</v>
      </c>
      <c r="H385" t="s">
        <v>1049</v>
      </c>
    </row>
    <row r="386" spans="2:8" x14ac:dyDescent="0.25">
      <c r="B386">
        <v>63000</v>
      </c>
      <c r="C386">
        <v>63800</v>
      </c>
      <c r="D386" t="s">
        <v>2152</v>
      </c>
      <c r="E386" t="s">
        <v>117</v>
      </c>
      <c r="G386" t="s">
        <v>1050</v>
      </c>
      <c r="H386" t="s">
        <v>1051</v>
      </c>
    </row>
    <row r="387" spans="2:8" x14ac:dyDescent="0.25">
      <c r="B387">
        <v>63800</v>
      </c>
      <c r="C387">
        <v>63810</v>
      </c>
      <c r="D387" t="s">
        <v>2152</v>
      </c>
      <c r="E387" t="s">
        <v>117</v>
      </c>
      <c r="G387" t="s">
        <v>1052</v>
      </c>
      <c r="H387" t="s">
        <v>1053</v>
      </c>
    </row>
    <row r="388" spans="2:8" x14ac:dyDescent="0.25">
      <c r="B388">
        <v>63000</v>
      </c>
      <c r="C388">
        <v>63900</v>
      </c>
      <c r="D388" t="s">
        <v>2153</v>
      </c>
      <c r="E388" t="s">
        <v>118</v>
      </c>
      <c r="G388" t="s">
        <v>1054</v>
      </c>
      <c r="H388" t="s">
        <v>1055</v>
      </c>
    </row>
    <row r="389" spans="2:8" x14ac:dyDescent="0.25">
      <c r="B389">
        <v>63900</v>
      </c>
      <c r="C389">
        <v>63910</v>
      </c>
      <c r="D389" t="s">
        <v>2153</v>
      </c>
      <c r="E389" t="s">
        <v>118</v>
      </c>
      <c r="G389" t="s">
        <v>1056</v>
      </c>
      <c r="H389" t="s">
        <v>1057</v>
      </c>
    </row>
    <row r="390" spans="2:8" x14ac:dyDescent="0.25">
      <c r="B390">
        <v>60000</v>
      </c>
      <c r="C390">
        <v>64000</v>
      </c>
      <c r="D390" t="s">
        <v>2154</v>
      </c>
      <c r="E390" t="s">
        <v>119</v>
      </c>
      <c r="G390" t="s">
        <v>1058</v>
      </c>
      <c r="H390" t="s">
        <v>1059</v>
      </c>
    </row>
    <row r="391" spans="2:8" x14ac:dyDescent="0.25">
      <c r="B391">
        <v>64000</v>
      </c>
      <c r="C391">
        <v>64100</v>
      </c>
      <c r="D391" t="s">
        <v>2154</v>
      </c>
      <c r="E391" t="s">
        <v>119</v>
      </c>
      <c r="G391" t="s">
        <v>1060</v>
      </c>
      <c r="H391" t="s">
        <v>1061</v>
      </c>
    </row>
    <row r="392" spans="2:8" x14ac:dyDescent="0.25">
      <c r="B392">
        <v>64100</v>
      </c>
      <c r="C392">
        <v>64110</v>
      </c>
      <c r="D392" t="s">
        <v>2154</v>
      </c>
      <c r="E392" t="s">
        <v>119</v>
      </c>
      <c r="G392" t="s">
        <v>1062</v>
      </c>
      <c r="H392" t="s">
        <v>1063</v>
      </c>
    </row>
    <row r="393" spans="2:8" x14ac:dyDescent="0.25">
      <c r="B393">
        <v>64000</v>
      </c>
      <c r="C393">
        <v>64200</v>
      </c>
      <c r="D393" t="s">
        <v>2155</v>
      </c>
      <c r="E393" t="s">
        <v>120</v>
      </c>
    </row>
    <row r="394" spans="2:8" x14ac:dyDescent="0.25">
      <c r="B394">
        <v>64200</v>
      </c>
      <c r="C394">
        <v>64210</v>
      </c>
      <c r="D394" t="s">
        <v>2155</v>
      </c>
      <c r="E394" t="s">
        <v>120</v>
      </c>
    </row>
    <row r="395" spans="2:8" x14ac:dyDescent="0.25">
      <c r="B395">
        <v>60000</v>
      </c>
      <c r="C395">
        <v>65000</v>
      </c>
      <c r="D395" t="s">
        <v>2156</v>
      </c>
      <c r="E395" t="s">
        <v>121</v>
      </c>
    </row>
    <row r="396" spans="2:8" x14ac:dyDescent="0.25">
      <c r="B396">
        <v>65000</v>
      </c>
      <c r="C396">
        <v>65100</v>
      </c>
      <c r="D396" t="s">
        <v>2156</v>
      </c>
      <c r="E396" t="s">
        <v>121</v>
      </c>
    </row>
    <row r="397" spans="2:8" x14ac:dyDescent="0.25">
      <c r="B397">
        <v>65100</v>
      </c>
      <c r="C397">
        <v>65110</v>
      </c>
      <c r="D397" t="s">
        <v>2156</v>
      </c>
      <c r="E397" t="s">
        <v>121</v>
      </c>
    </row>
    <row r="398" spans="2:8" x14ac:dyDescent="0.25">
      <c r="C398">
        <v>70000</v>
      </c>
      <c r="D398" t="s">
        <v>2157</v>
      </c>
      <c r="E398" t="s">
        <v>122</v>
      </c>
    </row>
    <row r="399" spans="2:8" x14ac:dyDescent="0.25">
      <c r="B399">
        <v>70000</v>
      </c>
      <c r="C399">
        <v>71000</v>
      </c>
      <c r="D399" t="s">
        <v>2158</v>
      </c>
      <c r="E399" t="s">
        <v>123</v>
      </c>
    </row>
    <row r="400" spans="2:8" x14ac:dyDescent="0.25">
      <c r="B400">
        <v>71000</v>
      </c>
      <c r="C400">
        <v>71100</v>
      </c>
      <c r="D400" t="s">
        <v>2159</v>
      </c>
      <c r="E400" t="s">
        <v>124</v>
      </c>
    </row>
    <row r="401" spans="2:5" x14ac:dyDescent="0.25">
      <c r="B401">
        <v>71100</v>
      </c>
      <c r="C401">
        <v>71110</v>
      </c>
      <c r="D401" t="s">
        <v>2159</v>
      </c>
      <c r="E401" t="s">
        <v>124</v>
      </c>
    </row>
    <row r="402" spans="2:5" x14ac:dyDescent="0.25">
      <c r="B402">
        <v>71000</v>
      </c>
      <c r="C402">
        <v>71200</v>
      </c>
      <c r="D402" t="s">
        <v>2160</v>
      </c>
      <c r="E402" t="s">
        <v>125</v>
      </c>
    </row>
    <row r="403" spans="2:5" x14ac:dyDescent="0.25">
      <c r="B403">
        <v>71200</v>
      </c>
      <c r="C403">
        <v>71210</v>
      </c>
      <c r="D403" t="s">
        <v>2160</v>
      </c>
      <c r="E403" t="s">
        <v>125</v>
      </c>
    </row>
    <row r="404" spans="2:5" x14ac:dyDescent="0.25">
      <c r="B404">
        <v>71000</v>
      </c>
      <c r="C404">
        <v>71300</v>
      </c>
      <c r="D404" t="s">
        <v>2161</v>
      </c>
      <c r="E404" t="s">
        <v>126</v>
      </c>
    </row>
    <row r="405" spans="2:5" x14ac:dyDescent="0.25">
      <c r="B405">
        <v>71300</v>
      </c>
      <c r="C405">
        <v>71310</v>
      </c>
      <c r="D405" t="s">
        <v>2161</v>
      </c>
      <c r="E405" t="s">
        <v>126</v>
      </c>
    </row>
    <row r="406" spans="2:5" x14ac:dyDescent="0.25">
      <c r="B406">
        <v>70000</v>
      </c>
      <c r="C406">
        <v>72000</v>
      </c>
      <c r="D406" t="s">
        <v>2162</v>
      </c>
      <c r="E406" t="s">
        <v>127</v>
      </c>
    </row>
    <row r="407" spans="2:5" x14ac:dyDescent="0.25">
      <c r="B407">
        <v>72000</v>
      </c>
      <c r="C407">
        <v>72100</v>
      </c>
      <c r="D407" t="s">
        <v>2163</v>
      </c>
      <c r="E407" t="s">
        <v>124</v>
      </c>
    </row>
    <row r="408" spans="2:5" x14ac:dyDescent="0.25">
      <c r="B408">
        <v>72100</v>
      </c>
      <c r="C408">
        <v>72110</v>
      </c>
      <c r="D408" t="s">
        <v>2163</v>
      </c>
      <c r="E408" t="s">
        <v>124</v>
      </c>
    </row>
    <row r="409" spans="2:5" x14ac:dyDescent="0.25">
      <c r="B409">
        <v>72000</v>
      </c>
      <c r="C409">
        <v>72200</v>
      </c>
      <c r="D409" t="s">
        <v>2164</v>
      </c>
      <c r="E409" t="s">
        <v>125</v>
      </c>
    </row>
    <row r="410" spans="2:5" x14ac:dyDescent="0.25">
      <c r="B410">
        <v>72200</v>
      </c>
      <c r="C410">
        <v>72210</v>
      </c>
      <c r="D410" t="s">
        <v>2164</v>
      </c>
      <c r="E410" t="s">
        <v>125</v>
      </c>
    </row>
    <row r="411" spans="2:5" x14ac:dyDescent="0.25">
      <c r="B411">
        <v>70000</v>
      </c>
      <c r="C411">
        <v>73000</v>
      </c>
      <c r="D411" t="s">
        <v>2165</v>
      </c>
      <c r="E411" t="s">
        <v>128</v>
      </c>
    </row>
    <row r="412" spans="2:5" x14ac:dyDescent="0.25">
      <c r="B412">
        <v>73000</v>
      </c>
      <c r="C412">
        <v>73100</v>
      </c>
      <c r="D412" t="s">
        <v>2166</v>
      </c>
      <c r="E412" t="s">
        <v>129</v>
      </c>
    </row>
    <row r="413" spans="2:5" x14ac:dyDescent="0.25">
      <c r="B413">
        <v>73100</v>
      </c>
      <c r="C413">
        <v>73110</v>
      </c>
      <c r="D413" t="s">
        <v>2166</v>
      </c>
      <c r="E413" t="s">
        <v>129</v>
      </c>
    </row>
    <row r="414" spans="2:5" x14ac:dyDescent="0.25">
      <c r="B414">
        <v>73000</v>
      </c>
      <c r="C414">
        <v>73200</v>
      </c>
      <c r="D414" t="s">
        <v>2167</v>
      </c>
      <c r="E414" t="s">
        <v>130</v>
      </c>
    </row>
    <row r="415" spans="2:5" x14ac:dyDescent="0.25">
      <c r="B415">
        <v>73200</v>
      </c>
      <c r="C415">
        <v>73210</v>
      </c>
      <c r="D415" t="s">
        <v>2167</v>
      </c>
      <c r="E415" t="s">
        <v>130</v>
      </c>
    </row>
    <row r="416" spans="2:5" x14ac:dyDescent="0.25">
      <c r="B416">
        <v>73000</v>
      </c>
      <c r="C416">
        <v>73300</v>
      </c>
      <c r="D416" t="s">
        <v>2168</v>
      </c>
      <c r="E416" t="s">
        <v>131</v>
      </c>
    </row>
    <row r="417" spans="2:5" x14ac:dyDescent="0.25">
      <c r="B417">
        <v>73300</v>
      </c>
      <c r="C417">
        <v>73310</v>
      </c>
      <c r="D417" t="s">
        <v>2168</v>
      </c>
      <c r="E417" t="s">
        <v>131</v>
      </c>
    </row>
    <row r="447" spans="7:8" x14ac:dyDescent="0.25">
      <c r="G447" t="s">
        <v>1083</v>
      </c>
      <c r="H447" t="s">
        <v>1084</v>
      </c>
    </row>
    <row r="448" spans="7:8" x14ac:dyDescent="0.25">
      <c r="G448" t="s">
        <v>1085</v>
      </c>
      <c r="H448" t="s">
        <v>1086</v>
      </c>
    </row>
    <row r="449" spans="7:8" x14ac:dyDescent="0.25">
      <c r="G449" t="s">
        <v>1087</v>
      </c>
      <c r="H449" t="s">
        <v>1088</v>
      </c>
    </row>
    <row r="450" spans="7:8" x14ac:dyDescent="0.25">
      <c r="G450" t="s">
        <v>1089</v>
      </c>
      <c r="H450" t="s">
        <v>1090</v>
      </c>
    </row>
    <row r="451" spans="7:8" x14ac:dyDescent="0.25">
      <c r="G451" t="s">
        <v>1091</v>
      </c>
      <c r="H451" t="s">
        <v>1092</v>
      </c>
    </row>
    <row r="452" spans="7:8" x14ac:dyDescent="0.25">
      <c r="G452" t="s">
        <v>1093</v>
      </c>
      <c r="H452" t="s">
        <v>1094</v>
      </c>
    </row>
    <row r="453" spans="7:8" x14ac:dyDescent="0.25">
      <c r="G453" t="s">
        <v>1095</v>
      </c>
      <c r="H453" t="s">
        <v>1096</v>
      </c>
    </row>
    <row r="454" spans="7:8" x14ac:dyDescent="0.25">
      <c r="G454" t="s">
        <v>1097</v>
      </c>
      <c r="H454" t="s">
        <v>1098</v>
      </c>
    </row>
    <row r="455" spans="7:8" x14ac:dyDescent="0.25">
      <c r="G455" t="s">
        <v>1099</v>
      </c>
      <c r="H455" t="s">
        <v>1100</v>
      </c>
    </row>
    <row r="456" spans="7:8" x14ac:dyDescent="0.25">
      <c r="G456" t="s">
        <v>1101</v>
      </c>
      <c r="H456" t="s">
        <v>1102</v>
      </c>
    </row>
    <row r="457" spans="7:8" x14ac:dyDescent="0.25">
      <c r="G457" t="s">
        <v>1103</v>
      </c>
      <c r="H457" t="s">
        <v>1104</v>
      </c>
    </row>
    <row r="458" spans="7:8" x14ac:dyDescent="0.25">
      <c r="G458" t="s">
        <v>1105</v>
      </c>
      <c r="H458" t="s">
        <v>1106</v>
      </c>
    </row>
    <row r="459" spans="7:8" x14ac:dyDescent="0.25">
      <c r="G459" t="s">
        <v>1107</v>
      </c>
      <c r="H459" t="s">
        <v>1108</v>
      </c>
    </row>
    <row r="460" spans="7:8" x14ac:dyDescent="0.25">
      <c r="G460" t="s">
        <v>1109</v>
      </c>
      <c r="H460" t="s">
        <v>1110</v>
      </c>
    </row>
    <row r="461" spans="7:8" x14ac:dyDescent="0.25">
      <c r="G461" t="s">
        <v>1111</v>
      </c>
      <c r="H461" t="s">
        <v>1112</v>
      </c>
    </row>
    <row r="462" spans="7:8" x14ac:dyDescent="0.25">
      <c r="G462" t="s">
        <v>1113</v>
      </c>
      <c r="H462" t="s">
        <v>1114</v>
      </c>
    </row>
    <row r="463" spans="7:8" x14ac:dyDescent="0.25">
      <c r="G463" t="s">
        <v>1115</v>
      </c>
      <c r="H463" t="s">
        <v>1116</v>
      </c>
    </row>
    <row r="464" spans="7:8" x14ac:dyDescent="0.25">
      <c r="G464" t="s">
        <v>1117</v>
      </c>
      <c r="H464" t="s">
        <v>1118</v>
      </c>
    </row>
    <row r="465" spans="7:8" x14ac:dyDescent="0.25">
      <c r="G465" t="s">
        <v>1119</v>
      </c>
      <c r="H465" t="s">
        <v>1120</v>
      </c>
    </row>
    <row r="466" spans="7:8" x14ac:dyDescent="0.25">
      <c r="G466" t="s">
        <v>1121</v>
      </c>
      <c r="H466" t="s">
        <v>1122</v>
      </c>
    </row>
    <row r="467" spans="7:8" x14ac:dyDescent="0.25">
      <c r="G467" t="s">
        <v>1123</v>
      </c>
      <c r="H467" t="s">
        <v>1124</v>
      </c>
    </row>
    <row r="468" spans="7:8" x14ac:dyDescent="0.25">
      <c r="G468" t="s">
        <v>1125</v>
      </c>
      <c r="H468" t="s">
        <v>1126</v>
      </c>
    </row>
    <row r="469" spans="7:8" x14ac:dyDescent="0.25">
      <c r="G469" t="s">
        <v>1127</v>
      </c>
      <c r="H469" t="s">
        <v>1128</v>
      </c>
    </row>
    <row r="470" spans="7:8" x14ac:dyDescent="0.25">
      <c r="G470" t="s">
        <v>1129</v>
      </c>
      <c r="H470" t="s">
        <v>1130</v>
      </c>
    </row>
    <row r="471" spans="7:8" x14ac:dyDescent="0.25">
      <c r="G471" t="s">
        <v>1131</v>
      </c>
      <c r="H471" t="s">
        <v>1132</v>
      </c>
    </row>
    <row r="472" spans="7:8" x14ac:dyDescent="0.25">
      <c r="G472" t="s">
        <v>1133</v>
      </c>
      <c r="H472" t="s">
        <v>1134</v>
      </c>
    </row>
    <row r="473" spans="7:8" x14ac:dyDescent="0.25">
      <c r="G473" t="s">
        <v>1135</v>
      </c>
      <c r="H473" t="s">
        <v>1136</v>
      </c>
    </row>
    <row r="474" spans="7:8" x14ac:dyDescent="0.25">
      <c r="G474" t="s">
        <v>1137</v>
      </c>
      <c r="H474" t="s">
        <v>1138</v>
      </c>
    </row>
    <row r="475" spans="7:8" x14ac:dyDescent="0.25">
      <c r="G475" t="s">
        <v>1139</v>
      </c>
      <c r="H475" t="s">
        <v>859</v>
      </c>
    </row>
    <row r="476" spans="7:8" x14ac:dyDescent="0.25">
      <c r="G476" t="s">
        <v>1140</v>
      </c>
      <c r="H476" t="s">
        <v>1141</v>
      </c>
    </row>
    <row r="477" spans="7:8" x14ac:dyDescent="0.25">
      <c r="G477" t="s">
        <v>1142</v>
      </c>
      <c r="H477" t="s">
        <v>1143</v>
      </c>
    </row>
    <row r="478" spans="7:8" x14ac:dyDescent="0.25">
      <c r="G478" t="s">
        <v>1142</v>
      </c>
      <c r="H478" t="s">
        <v>1143</v>
      </c>
    </row>
    <row r="479" spans="7:8" x14ac:dyDescent="0.25">
      <c r="G479" t="s">
        <v>1144</v>
      </c>
      <c r="H479" t="s">
        <v>1145</v>
      </c>
    </row>
    <row r="480" spans="7:8" x14ac:dyDescent="0.25">
      <c r="G480" t="s">
        <v>1146</v>
      </c>
      <c r="H480" t="s">
        <v>1147</v>
      </c>
    </row>
    <row r="481" spans="7:8" x14ac:dyDescent="0.25">
      <c r="G481" t="s">
        <v>1148</v>
      </c>
      <c r="H481" t="s">
        <v>1149</v>
      </c>
    </row>
    <row r="482" spans="7:8" x14ac:dyDescent="0.25">
      <c r="G482" t="s">
        <v>1150</v>
      </c>
      <c r="H482" t="s">
        <v>1151</v>
      </c>
    </row>
    <row r="483" spans="7:8" x14ac:dyDescent="0.25">
      <c r="G483" t="s">
        <v>1152</v>
      </c>
      <c r="H483" t="s">
        <v>1153</v>
      </c>
    </row>
    <row r="484" spans="7:8" x14ac:dyDescent="0.25">
      <c r="G484" t="s">
        <v>1154</v>
      </c>
      <c r="H484" t="s">
        <v>1155</v>
      </c>
    </row>
    <row r="485" spans="7:8" x14ac:dyDescent="0.25">
      <c r="G485" t="s">
        <v>1156</v>
      </c>
      <c r="H485" t="s">
        <v>1157</v>
      </c>
    </row>
    <row r="486" spans="7:8" x14ac:dyDescent="0.25">
      <c r="G486" t="s">
        <v>1158</v>
      </c>
      <c r="H486" t="s">
        <v>1159</v>
      </c>
    </row>
    <row r="494" spans="7:8" x14ac:dyDescent="0.25">
      <c r="G494" t="s">
        <v>1160</v>
      </c>
      <c r="H494" t="s">
        <v>1161</v>
      </c>
    </row>
    <row r="495" spans="7:8" x14ac:dyDescent="0.25">
      <c r="G495" t="s">
        <v>1162</v>
      </c>
      <c r="H495" t="s">
        <v>1163</v>
      </c>
    </row>
    <row r="496" spans="7:8" x14ac:dyDescent="0.25">
      <c r="G496" t="s">
        <v>1164</v>
      </c>
      <c r="H496" t="s">
        <v>1165</v>
      </c>
    </row>
    <row r="497" spans="7:8" x14ac:dyDescent="0.25">
      <c r="G497" t="s">
        <v>1166</v>
      </c>
      <c r="H497" t="s">
        <v>1167</v>
      </c>
    </row>
    <row r="498" spans="7:8" x14ac:dyDescent="0.25">
      <c r="G498" t="s">
        <v>1168</v>
      </c>
      <c r="H498" t="s">
        <v>1169</v>
      </c>
    </row>
    <row r="499" spans="7:8" x14ac:dyDescent="0.25">
      <c r="G499" t="s">
        <v>1170</v>
      </c>
      <c r="H499" t="s">
        <v>1171</v>
      </c>
    </row>
    <row r="500" spans="7:8" x14ac:dyDescent="0.25">
      <c r="G500" t="s">
        <v>1172</v>
      </c>
      <c r="H500" t="s">
        <v>1173</v>
      </c>
    </row>
    <row r="501" spans="7:8" x14ac:dyDescent="0.25">
      <c r="G501" t="s">
        <v>1174</v>
      </c>
      <c r="H501" t="s">
        <v>1175</v>
      </c>
    </row>
    <row r="502" spans="7:8" x14ac:dyDescent="0.25">
      <c r="G502" t="s">
        <v>1176</v>
      </c>
      <c r="H502" t="s">
        <v>1177</v>
      </c>
    </row>
    <row r="503" spans="7:8" x14ac:dyDescent="0.25">
      <c r="G503" t="s">
        <v>1178</v>
      </c>
      <c r="H503" t="s">
        <v>1179</v>
      </c>
    </row>
    <row r="504" spans="7:8" x14ac:dyDescent="0.25">
      <c r="G504" t="s">
        <v>1180</v>
      </c>
      <c r="H504" t="s">
        <v>1181</v>
      </c>
    </row>
    <row r="505" spans="7:8" x14ac:dyDescent="0.25">
      <c r="G505" t="s">
        <v>1182</v>
      </c>
      <c r="H505" t="s">
        <v>1183</v>
      </c>
    </row>
    <row r="506" spans="7:8" x14ac:dyDescent="0.25">
      <c r="G506" t="s">
        <v>1184</v>
      </c>
      <c r="H506" t="s">
        <v>1185</v>
      </c>
    </row>
    <row r="507" spans="7:8" x14ac:dyDescent="0.25">
      <c r="G507" t="s">
        <v>1186</v>
      </c>
      <c r="H507" t="s">
        <v>1187</v>
      </c>
    </row>
    <row r="508" spans="7:8" x14ac:dyDescent="0.25">
      <c r="G508" t="s">
        <v>1188</v>
      </c>
      <c r="H508" t="s">
        <v>1189</v>
      </c>
    </row>
    <row r="509" spans="7:8" x14ac:dyDescent="0.25">
      <c r="G509" t="s">
        <v>1190</v>
      </c>
      <c r="H509" t="s">
        <v>1191</v>
      </c>
    </row>
    <row r="510" spans="7:8" x14ac:dyDescent="0.25">
      <c r="G510" t="s">
        <v>1192</v>
      </c>
      <c r="H510" t="s">
        <v>1193</v>
      </c>
    </row>
    <row r="511" spans="7:8" x14ac:dyDescent="0.25">
      <c r="G511" t="s">
        <v>1194</v>
      </c>
      <c r="H511" t="s">
        <v>1195</v>
      </c>
    </row>
    <row r="512" spans="7:8" x14ac:dyDescent="0.25">
      <c r="G512" t="s">
        <v>1196</v>
      </c>
      <c r="H512" t="s">
        <v>1197</v>
      </c>
    </row>
    <row r="513" spans="7:8" x14ac:dyDescent="0.25">
      <c r="G513" t="s">
        <v>1198</v>
      </c>
      <c r="H513" t="s">
        <v>1199</v>
      </c>
    </row>
    <row r="514" spans="7:8" x14ac:dyDescent="0.25">
      <c r="G514" t="s">
        <v>1200</v>
      </c>
      <c r="H514" t="s">
        <v>1201</v>
      </c>
    </row>
    <row r="515" spans="7:8" x14ac:dyDescent="0.25">
      <c r="G515" t="s">
        <v>1202</v>
      </c>
      <c r="H515" t="s">
        <v>1203</v>
      </c>
    </row>
    <row r="516" spans="7:8" x14ac:dyDescent="0.25">
      <c r="G516" t="s">
        <v>1204</v>
      </c>
      <c r="H516" t="s">
        <v>1205</v>
      </c>
    </row>
    <row r="517" spans="7:8" x14ac:dyDescent="0.25">
      <c r="G517" t="s">
        <v>1206</v>
      </c>
      <c r="H517" t="s">
        <v>1207</v>
      </c>
    </row>
    <row r="518" spans="7:8" x14ac:dyDescent="0.25">
      <c r="G518" t="s">
        <v>1208</v>
      </c>
      <c r="H518" t="s">
        <v>1163</v>
      </c>
    </row>
    <row r="519" spans="7:8" x14ac:dyDescent="0.25">
      <c r="G519" t="s">
        <v>1209</v>
      </c>
      <c r="H519" t="s">
        <v>1165</v>
      </c>
    </row>
    <row r="520" spans="7:8" x14ac:dyDescent="0.25">
      <c r="G520" t="s">
        <v>1210</v>
      </c>
      <c r="H520" t="s">
        <v>1211</v>
      </c>
    </row>
    <row r="521" spans="7:8" x14ac:dyDescent="0.25">
      <c r="G521" t="s">
        <v>1212</v>
      </c>
      <c r="H521" t="s">
        <v>1213</v>
      </c>
    </row>
    <row r="522" spans="7:8" x14ac:dyDescent="0.25">
      <c r="G522" t="s">
        <v>1214</v>
      </c>
      <c r="H522" t="s">
        <v>1215</v>
      </c>
    </row>
    <row r="523" spans="7:8" x14ac:dyDescent="0.25">
      <c r="G523" t="s">
        <v>1216</v>
      </c>
      <c r="H523" t="s">
        <v>1217</v>
      </c>
    </row>
    <row r="524" spans="7:8" x14ac:dyDescent="0.25">
      <c r="G524" t="s">
        <v>1218</v>
      </c>
      <c r="H524" t="s">
        <v>1219</v>
      </c>
    </row>
    <row r="525" spans="7:8" x14ac:dyDescent="0.25">
      <c r="G525" t="s">
        <v>1220</v>
      </c>
      <c r="H525" t="s">
        <v>1221</v>
      </c>
    </row>
    <row r="526" spans="7:8" x14ac:dyDescent="0.25">
      <c r="G526" t="s">
        <v>1222</v>
      </c>
      <c r="H526" t="s">
        <v>1223</v>
      </c>
    </row>
    <row r="527" spans="7:8" x14ac:dyDescent="0.25">
      <c r="G527" t="s">
        <v>1224</v>
      </c>
      <c r="H527" t="s">
        <v>1225</v>
      </c>
    </row>
    <row r="528" spans="7:8" x14ac:dyDescent="0.25">
      <c r="G528" t="s">
        <v>1226</v>
      </c>
      <c r="H528" t="s">
        <v>1227</v>
      </c>
    </row>
    <row r="529" spans="7:8" x14ac:dyDescent="0.25">
      <c r="G529" t="s">
        <v>1228</v>
      </c>
      <c r="H529" t="s">
        <v>1229</v>
      </c>
    </row>
    <row r="530" spans="7:8" x14ac:dyDescent="0.25">
      <c r="G530" t="s">
        <v>1230</v>
      </c>
      <c r="H530" t="s">
        <v>1231</v>
      </c>
    </row>
    <row r="531" spans="7:8" x14ac:dyDescent="0.25">
      <c r="G531" t="s">
        <v>1232</v>
      </c>
      <c r="H531" t="s">
        <v>1233</v>
      </c>
    </row>
    <row r="532" spans="7:8" x14ac:dyDescent="0.25">
      <c r="G532" t="s">
        <v>1234</v>
      </c>
      <c r="H532" t="s">
        <v>1235</v>
      </c>
    </row>
    <row r="533" spans="7:8" x14ac:dyDescent="0.25">
      <c r="G533" t="s">
        <v>1236</v>
      </c>
      <c r="H533" t="s">
        <v>1237</v>
      </c>
    </row>
    <row r="534" spans="7:8" x14ac:dyDescent="0.25">
      <c r="G534" t="s">
        <v>1238</v>
      </c>
      <c r="H534" t="s">
        <v>1239</v>
      </c>
    </row>
    <row r="535" spans="7:8" x14ac:dyDescent="0.25">
      <c r="G535" t="s">
        <v>1240</v>
      </c>
      <c r="H535" t="s">
        <v>1241</v>
      </c>
    </row>
    <row r="536" spans="7:8" x14ac:dyDescent="0.25">
      <c r="G536" t="s">
        <v>1242</v>
      </c>
      <c r="H536" t="s">
        <v>1243</v>
      </c>
    </row>
    <row r="537" spans="7:8" x14ac:dyDescent="0.25">
      <c r="G537" t="s">
        <v>1244</v>
      </c>
      <c r="H537" t="s">
        <v>1245</v>
      </c>
    </row>
    <row r="538" spans="7:8" x14ac:dyDescent="0.25">
      <c r="G538" t="s">
        <v>1246</v>
      </c>
      <c r="H538" t="s">
        <v>1247</v>
      </c>
    </row>
    <row r="539" spans="7:8" x14ac:dyDescent="0.25">
      <c r="G539" t="s">
        <v>1248</v>
      </c>
      <c r="H539" t="s">
        <v>1249</v>
      </c>
    </row>
    <row r="540" spans="7:8" x14ac:dyDescent="0.25">
      <c r="G540" t="s">
        <v>1250</v>
      </c>
      <c r="H540" t="s">
        <v>1251</v>
      </c>
    </row>
    <row r="541" spans="7:8" x14ac:dyDescent="0.25">
      <c r="G541" t="s">
        <v>1252</v>
      </c>
      <c r="H541" t="s">
        <v>1253</v>
      </c>
    </row>
    <row r="542" spans="7:8" x14ac:dyDescent="0.25">
      <c r="G542" t="s">
        <v>1254</v>
      </c>
      <c r="H542" t="s">
        <v>1255</v>
      </c>
    </row>
    <row r="543" spans="7:8" x14ac:dyDescent="0.25">
      <c r="G543" t="s">
        <v>1256</v>
      </c>
      <c r="H543" t="s">
        <v>1257</v>
      </c>
    </row>
    <row r="544" spans="7:8" x14ac:dyDescent="0.25">
      <c r="G544" t="s">
        <v>1258</v>
      </c>
      <c r="H544" t="s">
        <v>1259</v>
      </c>
    </row>
    <row r="545" spans="7:8" x14ac:dyDescent="0.25">
      <c r="G545" t="s">
        <v>1260</v>
      </c>
      <c r="H545" t="s">
        <v>1261</v>
      </c>
    </row>
    <row r="546" spans="7:8" x14ac:dyDescent="0.25">
      <c r="G546" t="s">
        <v>1262</v>
      </c>
      <c r="H546" t="s">
        <v>1263</v>
      </c>
    </row>
    <row r="547" spans="7:8" x14ac:dyDescent="0.25">
      <c r="G547" t="s">
        <v>1264</v>
      </c>
      <c r="H547" t="s">
        <v>1265</v>
      </c>
    </row>
    <row r="548" spans="7:8" x14ac:dyDescent="0.25">
      <c r="G548" t="s">
        <v>1266</v>
      </c>
      <c r="H548" t="s">
        <v>1267</v>
      </c>
    </row>
    <row r="549" spans="7:8" x14ac:dyDescent="0.25">
      <c r="G549" t="s">
        <v>1268</v>
      </c>
      <c r="H549" t="s">
        <v>1269</v>
      </c>
    </row>
    <row r="550" spans="7:8" x14ac:dyDescent="0.25">
      <c r="G550" t="s">
        <v>1270</v>
      </c>
      <c r="H550" t="s">
        <v>1271</v>
      </c>
    </row>
    <row r="551" spans="7:8" x14ac:dyDescent="0.25">
      <c r="G551" t="s">
        <v>1272</v>
      </c>
      <c r="H551" t="s">
        <v>1273</v>
      </c>
    </row>
    <row r="552" spans="7:8" x14ac:dyDescent="0.25">
      <c r="G552" t="s">
        <v>1274</v>
      </c>
      <c r="H552" t="s">
        <v>1275</v>
      </c>
    </row>
    <row r="553" spans="7:8" x14ac:dyDescent="0.25">
      <c r="G553" t="s">
        <v>1276</v>
      </c>
      <c r="H553" t="s">
        <v>1277</v>
      </c>
    </row>
    <row r="554" spans="7:8" x14ac:dyDescent="0.25">
      <c r="G554" t="s">
        <v>1278</v>
      </c>
      <c r="H554" t="s">
        <v>1279</v>
      </c>
    </row>
    <row r="555" spans="7:8" x14ac:dyDescent="0.25">
      <c r="G555" t="s">
        <v>1280</v>
      </c>
      <c r="H555" t="s">
        <v>1281</v>
      </c>
    </row>
    <row r="556" spans="7:8" x14ac:dyDescent="0.25">
      <c r="G556" t="s">
        <v>1282</v>
      </c>
      <c r="H556" t="s">
        <v>1283</v>
      </c>
    </row>
    <row r="557" spans="7:8" x14ac:dyDescent="0.25">
      <c r="G557" t="s">
        <v>1284</v>
      </c>
      <c r="H557" t="s">
        <v>1285</v>
      </c>
    </row>
    <row r="558" spans="7:8" x14ac:dyDescent="0.25">
      <c r="G558" t="s">
        <v>1286</v>
      </c>
      <c r="H558" t="s">
        <v>1287</v>
      </c>
    </row>
    <row r="559" spans="7:8" x14ac:dyDescent="0.25">
      <c r="G559" t="s">
        <v>1288</v>
      </c>
      <c r="H559" t="s">
        <v>1289</v>
      </c>
    </row>
    <row r="560" spans="7:8" x14ac:dyDescent="0.25">
      <c r="G560" t="s">
        <v>1290</v>
      </c>
      <c r="H560" t="s">
        <v>1291</v>
      </c>
    </row>
    <row r="561" spans="7:8" x14ac:dyDescent="0.25">
      <c r="G561" t="s">
        <v>1292</v>
      </c>
      <c r="H561" t="s">
        <v>1293</v>
      </c>
    </row>
    <row r="562" spans="7:8" x14ac:dyDescent="0.25">
      <c r="G562" t="s">
        <v>1294</v>
      </c>
      <c r="H562" t="s">
        <v>1295</v>
      </c>
    </row>
    <row r="563" spans="7:8" x14ac:dyDescent="0.25">
      <c r="G563" t="s">
        <v>1296</v>
      </c>
      <c r="H563" t="s">
        <v>1297</v>
      </c>
    </row>
    <row r="564" spans="7:8" x14ac:dyDescent="0.25">
      <c r="G564" t="s">
        <v>1298</v>
      </c>
      <c r="H564" t="s">
        <v>1299</v>
      </c>
    </row>
    <row r="565" spans="7:8" x14ac:dyDescent="0.25">
      <c r="G565" t="s">
        <v>1300</v>
      </c>
      <c r="H565" t="s">
        <v>1301</v>
      </c>
    </row>
    <row r="566" spans="7:8" x14ac:dyDescent="0.25">
      <c r="G566" t="s">
        <v>1302</v>
      </c>
      <c r="H566" t="s">
        <v>1303</v>
      </c>
    </row>
    <row r="567" spans="7:8" x14ac:dyDescent="0.25">
      <c r="G567" t="s">
        <v>1304</v>
      </c>
      <c r="H567" t="s">
        <v>1305</v>
      </c>
    </row>
    <row r="568" spans="7:8" x14ac:dyDescent="0.25">
      <c r="G568" t="s">
        <v>1306</v>
      </c>
      <c r="H568" t="s">
        <v>1307</v>
      </c>
    </row>
    <row r="569" spans="7:8" x14ac:dyDescent="0.25">
      <c r="G569" t="s">
        <v>1308</v>
      </c>
      <c r="H569" t="s">
        <v>1309</v>
      </c>
    </row>
    <row r="570" spans="7:8" x14ac:dyDescent="0.25">
      <c r="G570" t="s">
        <v>1310</v>
      </c>
      <c r="H570" t="s">
        <v>1311</v>
      </c>
    </row>
    <row r="571" spans="7:8" x14ac:dyDescent="0.25">
      <c r="G571" t="s">
        <v>1312</v>
      </c>
      <c r="H571" t="s">
        <v>1313</v>
      </c>
    </row>
    <row r="572" spans="7:8" x14ac:dyDescent="0.25">
      <c r="G572" t="s">
        <v>1314</v>
      </c>
      <c r="H572" t="s">
        <v>1315</v>
      </c>
    </row>
    <row r="573" spans="7:8" x14ac:dyDescent="0.25">
      <c r="G573" t="s">
        <v>1316</v>
      </c>
      <c r="H573" t="s">
        <v>1317</v>
      </c>
    </row>
    <row r="574" spans="7:8" x14ac:dyDescent="0.25">
      <c r="G574" t="s">
        <v>1318</v>
      </c>
      <c r="H574" t="s">
        <v>1319</v>
      </c>
    </row>
    <row r="575" spans="7:8" x14ac:dyDescent="0.25">
      <c r="G575" t="s">
        <v>1320</v>
      </c>
      <c r="H575" t="s">
        <v>1321</v>
      </c>
    </row>
    <row r="576" spans="7:8" x14ac:dyDescent="0.25">
      <c r="G576" t="s">
        <v>1322</v>
      </c>
      <c r="H576" t="s">
        <v>1323</v>
      </c>
    </row>
    <row r="577" spans="7:8" x14ac:dyDescent="0.25">
      <c r="G577" t="s">
        <v>1324</v>
      </c>
      <c r="H577" t="s">
        <v>1325</v>
      </c>
    </row>
    <row r="578" spans="7:8" x14ac:dyDescent="0.25">
      <c r="G578" t="s">
        <v>1326</v>
      </c>
      <c r="H578" t="s">
        <v>1327</v>
      </c>
    </row>
    <row r="579" spans="7:8" x14ac:dyDescent="0.25">
      <c r="G579" t="s">
        <v>1328</v>
      </c>
      <c r="H579" t="s">
        <v>1329</v>
      </c>
    </row>
    <row r="580" spans="7:8" x14ac:dyDescent="0.25">
      <c r="G580" t="s">
        <v>1330</v>
      </c>
      <c r="H580" t="s">
        <v>1331</v>
      </c>
    </row>
    <row r="581" spans="7:8" x14ac:dyDescent="0.25">
      <c r="G581" t="s">
        <v>1332</v>
      </c>
      <c r="H581" t="s">
        <v>1333</v>
      </c>
    </row>
    <row r="582" spans="7:8" x14ac:dyDescent="0.25">
      <c r="G582" t="s">
        <v>1334</v>
      </c>
      <c r="H582" t="s">
        <v>1335</v>
      </c>
    </row>
    <row r="583" spans="7:8" x14ac:dyDescent="0.25">
      <c r="G583" t="s">
        <v>1336</v>
      </c>
      <c r="H583" t="s">
        <v>1337</v>
      </c>
    </row>
    <row r="584" spans="7:8" x14ac:dyDescent="0.25">
      <c r="G584" t="s">
        <v>1338</v>
      </c>
      <c r="H584" t="s">
        <v>1339</v>
      </c>
    </row>
    <row r="585" spans="7:8" x14ac:dyDescent="0.25">
      <c r="G585" t="s">
        <v>1340</v>
      </c>
      <c r="H585" t="s">
        <v>1341</v>
      </c>
    </row>
    <row r="586" spans="7:8" x14ac:dyDescent="0.25">
      <c r="G586" t="s">
        <v>1342</v>
      </c>
      <c r="H586" t="s">
        <v>1343</v>
      </c>
    </row>
    <row r="587" spans="7:8" x14ac:dyDescent="0.25">
      <c r="G587" t="s">
        <v>1344</v>
      </c>
      <c r="H587" t="s">
        <v>1345</v>
      </c>
    </row>
    <row r="588" spans="7:8" x14ac:dyDescent="0.25">
      <c r="G588" t="s">
        <v>1346</v>
      </c>
      <c r="H588" t="s">
        <v>1347</v>
      </c>
    </row>
    <row r="589" spans="7:8" x14ac:dyDescent="0.25">
      <c r="G589" t="s">
        <v>1348</v>
      </c>
      <c r="H589" t="s">
        <v>1349</v>
      </c>
    </row>
    <row r="590" spans="7:8" x14ac:dyDescent="0.25">
      <c r="G590" t="s">
        <v>1350</v>
      </c>
      <c r="H590" t="s">
        <v>1351</v>
      </c>
    </row>
    <row r="591" spans="7:8" x14ac:dyDescent="0.25">
      <c r="G591" t="s">
        <v>1352</v>
      </c>
      <c r="H591" t="s">
        <v>1353</v>
      </c>
    </row>
    <row r="592" spans="7:8" x14ac:dyDescent="0.25">
      <c r="G592" t="s">
        <v>1354</v>
      </c>
      <c r="H592" t="s">
        <v>1355</v>
      </c>
    </row>
    <row r="593" spans="7:8" x14ac:dyDescent="0.25">
      <c r="G593" t="s">
        <v>1356</v>
      </c>
      <c r="H593" t="s">
        <v>1357</v>
      </c>
    </row>
    <row r="594" spans="7:8" x14ac:dyDescent="0.25">
      <c r="G594" t="s">
        <v>1358</v>
      </c>
      <c r="H594" t="s">
        <v>1359</v>
      </c>
    </row>
    <row r="595" spans="7:8" x14ac:dyDescent="0.25">
      <c r="G595" t="s">
        <v>1360</v>
      </c>
      <c r="H595" t="s">
        <v>1361</v>
      </c>
    </row>
    <row r="596" spans="7:8" x14ac:dyDescent="0.25">
      <c r="G596" t="s">
        <v>1362</v>
      </c>
      <c r="H596" t="s">
        <v>1363</v>
      </c>
    </row>
    <row r="597" spans="7:8" x14ac:dyDescent="0.25">
      <c r="G597" t="s">
        <v>1364</v>
      </c>
      <c r="H597" t="s">
        <v>1365</v>
      </c>
    </row>
    <row r="598" spans="7:8" x14ac:dyDescent="0.25">
      <c r="G598" t="s">
        <v>1366</v>
      </c>
      <c r="H598" t="s">
        <v>1367</v>
      </c>
    </row>
    <row r="599" spans="7:8" x14ac:dyDescent="0.25">
      <c r="G599" t="s">
        <v>1368</v>
      </c>
      <c r="H599" t="s">
        <v>1369</v>
      </c>
    </row>
    <row r="600" spans="7:8" x14ac:dyDescent="0.25">
      <c r="G600" t="s">
        <v>1370</v>
      </c>
      <c r="H600" t="s">
        <v>1371</v>
      </c>
    </row>
    <row r="601" spans="7:8" x14ac:dyDescent="0.25">
      <c r="G601" t="s">
        <v>1372</v>
      </c>
      <c r="H601" t="s">
        <v>1373</v>
      </c>
    </row>
    <row r="602" spans="7:8" x14ac:dyDescent="0.25">
      <c r="G602" t="s">
        <v>1374</v>
      </c>
      <c r="H602" t="s">
        <v>1375</v>
      </c>
    </row>
    <row r="603" spans="7:8" x14ac:dyDescent="0.25">
      <c r="G603" t="s">
        <v>1376</v>
      </c>
      <c r="H603" t="s">
        <v>1377</v>
      </c>
    </row>
    <row r="604" spans="7:8" x14ac:dyDescent="0.25">
      <c r="G604" t="s">
        <v>1378</v>
      </c>
      <c r="H604" t="s">
        <v>1379</v>
      </c>
    </row>
    <row r="605" spans="7:8" x14ac:dyDescent="0.25">
      <c r="G605" t="s">
        <v>1380</v>
      </c>
      <c r="H605" t="s">
        <v>1381</v>
      </c>
    </row>
    <row r="606" spans="7:8" x14ac:dyDescent="0.25">
      <c r="G606" t="s">
        <v>1382</v>
      </c>
      <c r="H606" t="s">
        <v>1383</v>
      </c>
    </row>
    <row r="607" spans="7:8" x14ac:dyDescent="0.25">
      <c r="G607" t="s">
        <v>1384</v>
      </c>
      <c r="H607" t="s">
        <v>1381</v>
      </c>
    </row>
    <row r="608" spans="7:8" x14ac:dyDescent="0.25">
      <c r="G608" t="s">
        <v>1385</v>
      </c>
      <c r="H608" t="s">
        <v>1386</v>
      </c>
    </row>
    <row r="609" spans="7:8" x14ac:dyDescent="0.25">
      <c r="G609" t="s">
        <v>1387</v>
      </c>
      <c r="H609" t="s">
        <v>1388</v>
      </c>
    </row>
    <row r="610" spans="7:8" x14ac:dyDescent="0.25">
      <c r="G610" t="s">
        <v>1389</v>
      </c>
      <c r="H610" t="s">
        <v>1390</v>
      </c>
    </row>
    <row r="611" spans="7:8" x14ac:dyDescent="0.25">
      <c r="G611" t="s">
        <v>1391</v>
      </c>
      <c r="H611" t="s">
        <v>1392</v>
      </c>
    </row>
    <row r="612" spans="7:8" x14ac:dyDescent="0.25">
      <c r="G612" t="s">
        <v>1393</v>
      </c>
      <c r="H612" t="s">
        <v>1394</v>
      </c>
    </row>
    <row r="613" spans="7:8" x14ac:dyDescent="0.25">
      <c r="G613" t="s">
        <v>1395</v>
      </c>
      <c r="H613" t="s">
        <v>1396</v>
      </c>
    </row>
    <row r="614" spans="7:8" x14ac:dyDescent="0.25">
      <c r="G614" t="s">
        <v>1397</v>
      </c>
      <c r="H614" t="s">
        <v>1398</v>
      </c>
    </row>
    <row r="615" spans="7:8" x14ac:dyDescent="0.25">
      <c r="G615" t="s">
        <v>1399</v>
      </c>
      <c r="H615" t="s">
        <v>1400</v>
      </c>
    </row>
    <row r="616" spans="7:8" x14ac:dyDescent="0.25">
      <c r="G616" t="s">
        <v>1401</v>
      </c>
      <c r="H616" t="s">
        <v>1402</v>
      </c>
    </row>
    <row r="617" spans="7:8" x14ac:dyDescent="0.25">
      <c r="G617" t="s">
        <v>1403</v>
      </c>
      <c r="H617" t="s">
        <v>1404</v>
      </c>
    </row>
    <row r="618" spans="7:8" x14ac:dyDescent="0.25">
      <c r="G618" t="s">
        <v>1405</v>
      </c>
      <c r="H618" t="s">
        <v>1406</v>
      </c>
    </row>
    <row r="619" spans="7:8" x14ac:dyDescent="0.25">
      <c r="G619" t="s">
        <v>1407</v>
      </c>
      <c r="H619" t="s">
        <v>1408</v>
      </c>
    </row>
    <row r="620" spans="7:8" x14ac:dyDescent="0.25">
      <c r="G620" t="s">
        <v>1409</v>
      </c>
      <c r="H620" t="s">
        <v>1410</v>
      </c>
    </row>
    <row r="621" spans="7:8" x14ac:dyDescent="0.25">
      <c r="G621" t="s">
        <v>1411</v>
      </c>
      <c r="H621" t="s">
        <v>1412</v>
      </c>
    </row>
    <row r="622" spans="7:8" x14ac:dyDescent="0.25">
      <c r="G622" t="s">
        <v>1413</v>
      </c>
      <c r="H622" t="s">
        <v>1414</v>
      </c>
    </row>
    <row r="623" spans="7:8" x14ac:dyDescent="0.25">
      <c r="G623" t="s">
        <v>1415</v>
      </c>
      <c r="H623" t="s">
        <v>1416</v>
      </c>
    </row>
    <row r="624" spans="7:8" x14ac:dyDescent="0.25">
      <c r="G624" t="s">
        <v>1417</v>
      </c>
      <c r="H624" t="s">
        <v>1418</v>
      </c>
    </row>
    <row r="625" spans="7:8" x14ac:dyDescent="0.25">
      <c r="G625" t="s">
        <v>1419</v>
      </c>
      <c r="H625" t="s">
        <v>1420</v>
      </c>
    </row>
    <row r="626" spans="7:8" x14ac:dyDescent="0.25">
      <c r="G626" t="s">
        <v>1421</v>
      </c>
      <c r="H626" t="s">
        <v>1422</v>
      </c>
    </row>
    <row r="627" spans="7:8" x14ac:dyDescent="0.25">
      <c r="G627" t="s">
        <v>1423</v>
      </c>
      <c r="H627" t="s">
        <v>1424</v>
      </c>
    </row>
    <row r="628" spans="7:8" x14ac:dyDescent="0.25">
      <c r="G628" t="s">
        <v>1425</v>
      </c>
      <c r="H628" t="s">
        <v>1426</v>
      </c>
    </row>
    <row r="629" spans="7:8" x14ac:dyDescent="0.25">
      <c r="G629" t="s">
        <v>1427</v>
      </c>
      <c r="H629" t="s">
        <v>1428</v>
      </c>
    </row>
    <row r="630" spans="7:8" x14ac:dyDescent="0.25">
      <c r="G630" t="s">
        <v>1429</v>
      </c>
      <c r="H630" t="s">
        <v>1430</v>
      </c>
    </row>
    <row r="631" spans="7:8" x14ac:dyDescent="0.25">
      <c r="G631" t="s">
        <v>1431</v>
      </c>
      <c r="H631" t="s">
        <v>1432</v>
      </c>
    </row>
    <row r="632" spans="7:8" x14ac:dyDescent="0.25">
      <c r="G632" t="s">
        <v>1433</v>
      </c>
      <c r="H632" t="s">
        <v>1434</v>
      </c>
    </row>
    <row r="633" spans="7:8" x14ac:dyDescent="0.25">
      <c r="G633" t="s">
        <v>1435</v>
      </c>
      <c r="H633" t="s">
        <v>1436</v>
      </c>
    </row>
    <row r="634" spans="7:8" x14ac:dyDescent="0.25">
      <c r="G634" t="s">
        <v>1437</v>
      </c>
      <c r="H634" t="s">
        <v>1438</v>
      </c>
    </row>
    <row r="635" spans="7:8" x14ac:dyDescent="0.25">
      <c r="G635" t="s">
        <v>1439</v>
      </c>
      <c r="H635" t="s">
        <v>1440</v>
      </c>
    </row>
    <row r="636" spans="7:8" x14ac:dyDescent="0.25">
      <c r="G636" t="s">
        <v>1441</v>
      </c>
      <c r="H636" t="s">
        <v>1442</v>
      </c>
    </row>
    <row r="637" spans="7:8" x14ac:dyDescent="0.25">
      <c r="G637" t="s">
        <v>1443</v>
      </c>
      <c r="H637" t="s">
        <v>1444</v>
      </c>
    </row>
    <row r="638" spans="7:8" x14ac:dyDescent="0.25">
      <c r="G638" t="s">
        <v>1445</v>
      </c>
      <c r="H638" t="s">
        <v>1446</v>
      </c>
    </row>
    <row r="639" spans="7:8" x14ac:dyDescent="0.25">
      <c r="G639" t="s">
        <v>1447</v>
      </c>
      <c r="H639" t="s">
        <v>1448</v>
      </c>
    </row>
    <row r="640" spans="7:8" x14ac:dyDescent="0.25">
      <c r="G640" t="s">
        <v>1449</v>
      </c>
      <c r="H640" t="s">
        <v>1450</v>
      </c>
    </row>
    <row r="641" spans="7:8" x14ac:dyDescent="0.25">
      <c r="G641" t="s">
        <v>1451</v>
      </c>
      <c r="H641" t="s">
        <v>1452</v>
      </c>
    </row>
    <row r="642" spans="7:8" x14ac:dyDescent="0.25">
      <c r="G642" t="s">
        <v>1453</v>
      </c>
      <c r="H642" t="s">
        <v>1454</v>
      </c>
    </row>
    <row r="643" spans="7:8" x14ac:dyDescent="0.25">
      <c r="G643" t="s">
        <v>1455</v>
      </c>
      <c r="H643" t="s">
        <v>1456</v>
      </c>
    </row>
    <row r="644" spans="7:8" x14ac:dyDescent="0.25">
      <c r="G644" t="s">
        <v>1457</v>
      </c>
      <c r="H644" t="s">
        <v>1458</v>
      </c>
    </row>
    <row r="645" spans="7:8" x14ac:dyDescent="0.25">
      <c r="G645" t="s">
        <v>1459</v>
      </c>
      <c r="H645" t="s">
        <v>1460</v>
      </c>
    </row>
    <row r="646" spans="7:8" x14ac:dyDescent="0.25">
      <c r="G646" t="s">
        <v>1461</v>
      </c>
      <c r="H646" t="s">
        <v>1462</v>
      </c>
    </row>
    <row r="647" spans="7:8" x14ac:dyDescent="0.25">
      <c r="G647" t="s">
        <v>1463</v>
      </c>
      <c r="H647" t="s">
        <v>1464</v>
      </c>
    </row>
    <row r="648" spans="7:8" x14ac:dyDescent="0.25">
      <c r="G648" t="s">
        <v>1465</v>
      </c>
      <c r="H648" t="s">
        <v>1466</v>
      </c>
    </row>
    <row r="649" spans="7:8" x14ac:dyDescent="0.25">
      <c r="G649" t="s">
        <v>1467</v>
      </c>
      <c r="H649" t="s">
        <v>1468</v>
      </c>
    </row>
    <row r="650" spans="7:8" x14ac:dyDescent="0.25">
      <c r="G650" t="s">
        <v>1469</v>
      </c>
      <c r="H650" t="s">
        <v>1470</v>
      </c>
    </row>
    <row r="651" spans="7:8" x14ac:dyDescent="0.25">
      <c r="G651" t="s">
        <v>1471</v>
      </c>
      <c r="H651" t="s">
        <v>1472</v>
      </c>
    </row>
    <row r="652" spans="7:8" x14ac:dyDescent="0.25">
      <c r="G652" t="s">
        <v>1473</v>
      </c>
      <c r="H652" t="s">
        <v>1474</v>
      </c>
    </row>
    <row r="653" spans="7:8" x14ac:dyDescent="0.25">
      <c r="G653" t="s">
        <v>1475</v>
      </c>
      <c r="H653" t="s">
        <v>1476</v>
      </c>
    </row>
    <row r="654" spans="7:8" x14ac:dyDescent="0.25">
      <c r="G654" t="s">
        <v>1477</v>
      </c>
      <c r="H654" t="s">
        <v>1478</v>
      </c>
    </row>
    <row r="655" spans="7:8" x14ac:dyDescent="0.25">
      <c r="G655" t="s">
        <v>1479</v>
      </c>
      <c r="H655" t="s">
        <v>1480</v>
      </c>
    </row>
    <row r="656" spans="7:8" x14ac:dyDescent="0.25">
      <c r="G656" t="s">
        <v>1481</v>
      </c>
      <c r="H656" t="s">
        <v>1482</v>
      </c>
    </row>
    <row r="657" spans="7:8" x14ac:dyDescent="0.25">
      <c r="G657" t="s">
        <v>1483</v>
      </c>
      <c r="H657" t="s">
        <v>1484</v>
      </c>
    </row>
    <row r="658" spans="7:8" x14ac:dyDescent="0.25">
      <c r="G658" t="s">
        <v>1485</v>
      </c>
      <c r="H658" t="s">
        <v>1486</v>
      </c>
    </row>
    <row r="659" spans="7:8" x14ac:dyDescent="0.25">
      <c r="G659" t="s">
        <v>1487</v>
      </c>
      <c r="H659" t="s">
        <v>1488</v>
      </c>
    </row>
    <row r="660" spans="7:8" x14ac:dyDescent="0.25">
      <c r="G660" t="s">
        <v>1489</v>
      </c>
      <c r="H660" t="s">
        <v>1490</v>
      </c>
    </row>
    <row r="661" spans="7:8" x14ac:dyDescent="0.25">
      <c r="G661" t="s">
        <v>1491</v>
      </c>
      <c r="H661" t="s">
        <v>1492</v>
      </c>
    </row>
    <row r="662" spans="7:8" x14ac:dyDescent="0.25">
      <c r="G662" t="s">
        <v>1493</v>
      </c>
      <c r="H662" t="s">
        <v>1494</v>
      </c>
    </row>
    <row r="663" spans="7:8" x14ac:dyDescent="0.25">
      <c r="G663" t="s">
        <v>1495</v>
      </c>
      <c r="H663" t="s">
        <v>1496</v>
      </c>
    </row>
    <row r="664" spans="7:8" x14ac:dyDescent="0.25">
      <c r="G664" t="s">
        <v>1497</v>
      </c>
      <c r="H664" t="s">
        <v>1498</v>
      </c>
    </row>
    <row r="665" spans="7:8" x14ac:dyDescent="0.25">
      <c r="G665" t="s">
        <v>1499</v>
      </c>
      <c r="H665" t="s">
        <v>1500</v>
      </c>
    </row>
    <row r="666" spans="7:8" x14ac:dyDescent="0.25">
      <c r="G666" t="s">
        <v>1501</v>
      </c>
      <c r="H666" t="s">
        <v>1502</v>
      </c>
    </row>
    <row r="667" spans="7:8" x14ac:dyDescent="0.25">
      <c r="G667" t="s">
        <v>1503</v>
      </c>
      <c r="H667" t="s">
        <v>1504</v>
      </c>
    </row>
    <row r="668" spans="7:8" x14ac:dyDescent="0.25">
      <c r="G668" t="s">
        <v>1505</v>
      </c>
      <c r="H668" t="s">
        <v>1506</v>
      </c>
    </row>
    <row r="669" spans="7:8" x14ac:dyDescent="0.25">
      <c r="G669" t="s">
        <v>1507</v>
      </c>
      <c r="H669" t="s">
        <v>1508</v>
      </c>
    </row>
    <row r="670" spans="7:8" x14ac:dyDescent="0.25">
      <c r="G670" t="s">
        <v>1509</v>
      </c>
      <c r="H670" t="s">
        <v>1510</v>
      </c>
    </row>
    <row r="671" spans="7:8" x14ac:dyDescent="0.25">
      <c r="G671" t="s">
        <v>1511</v>
      </c>
      <c r="H671" t="s">
        <v>1512</v>
      </c>
    </row>
    <row r="672" spans="7:8" x14ac:dyDescent="0.25">
      <c r="G672" t="s">
        <v>1513</v>
      </c>
      <c r="H672" t="s">
        <v>1514</v>
      </c>
    </row>
    <row r="673" spans="7:8" x14ac:dyDescent="0.25">
      <c r="G673" t="s">
        <v>1515</v>
      </c>
      <c r="H673" t="s">
        <v>1516</v>
      </c>
    </row>
    <row r="674" spans="7:8" x14ac:dyDescent="0.25">
      <c r="G674" t="s">
        <v>1517</v>
      </c>
      <c r="H674" t="s">
        <v>1518</v>
      </c>
    </row>
    <row r="675" spans="7:8" x14ac:dyDescent="0.25">
      <c r="G675" t="s">
        <v>1519</v>
      </c>
      <c r="H675" t="s">
        <v>1520</v>
      </c>
    </row>
    <row r="676" spans="7:8" x14ac:dyDescent="0.25">
      <c r="G676" t="s">
        <v>1521</v>
      </c>
      <c r="H676" t="s">
        <v>1522</v>
      </c>
    </row>
    <row r="677" spans="7:8" x14ac:dyDescent="0.25">
      <c r="G677" t="s">
        <v>1523</v>
      </c>
      <c r="H677" t="s">
        <v>1524</v>
      </c>
    </row>
    <row r="678" spans="7:8" x14ac:dyDescent="0.25">
      <c r="G678" t="s">
        <v>1525</v>
      </c>
      <c r="H678" t="s">
        <v>1526</v>
      </c>
    </row>
    <row r="679" spans="7:8" x14ac:dyDescent="0.25">
      <c r="G679" t="s">
        <v>1527</v>
      </c>
      <c r="H679" t="s">
        <v>1528</v>
      </c>
    </row>
    <row r="680" spans="7:8" x14ac:dyDescent="0.25">
      <c r="G680" t="s">
        <v>1529</v>
      </c>
      <c r="H680" t="s">
        <v>1530</v>
      </c>
    </row>
    <row r="681" spans="7:8" x14ac:dyDescent="0.25">
      <c r="G681" t="s">
        <v>1531</v>
      </c>
      <c r="H681" t="s">
        <v>1532</v>
      </c>
    </row>
    <row r="682" spans="7:8" x14ac:dyDescent="0.25">
      <c r="G682" t="s">
        <v>1533</v>
      </c>
      <c r="H682" t="s">
        <v>1534</v>
      </c>
    </row>
    <row r="683" spans="7:8" x14ac:dyDescent="0.25">
      <c r="G683" t="s">
        <v>1535</v>
      </c>
      <c r="H683" t="s">
        <v>1536</v>
      </c>
    </row>
    <row r="684" spans="7:8" x14ac:dyDescent="0.25">
      <c r="G684" t="s">
        <v>1537</v>
      </c>
      <c r="H684" t="s">
        <v>1538</v>
      </c>
    </row>
    <row r="685" spans="7:8" x14ac:dyDescent="0.25">
      <c r="G685" t="s">
        <v>1539</v>
      </c>
      <c r="H685" t="s">
        <v>1540</v>
      </c>
    </row>
    <row r="686" spans="7:8" x14ac:dyDescent="0.25">
      <c r="G686" t="s">
        <v>1541</v>
      </c>
      <c r="H686" t="s">
        <v>1542</v>
      </c>
    </row>
    <row r="687" spans="7:8" x14ac:dyDescent="0.25">
      <c r="G687" t="s">
        <v>1543</v>
      </c>
      <c r="H687" t="s">
        <v>1544</v>
      </c>
    </row>
    <row r="688" spans="7:8" x14ac:dyDescent="0.25">
      <c r="G688" t="s">
        <v>1545</v>
      </c>
      <c r="H688" t="s">
        <v>1546</v>
      </c>
    </row>
    <row r="689" spans="7:8" x14ac:dyDescent="0.25">
      <c r="G689" t="s">
        <v>1547</v>
      </c>
      <c r="H689" t="s">
        <v>1548</v>
      </c>
    </row>
    <row r="690" spans="7:8" x14ac:dyDescent="0.25">
      <c r="G690" t="s">
        <v>1549</v>
      </c>
      <c r="H690" t="s">
        <v>1550</v>
      </c>
    </row>
    <row r="691" spans="7:8" x14ac:dyDescent="0.25">
      <c r="G691" t="s">
        <v>1551</v>
      </c>
      <c r="H691" t="s">
        <v>1552</v>
      </c>
    </row>
    <row r="692" spans="7:8" x14ac:dyDescent="0.25">
      <c r="G692" t="s">
        <v>1553</v>
      </c>
      <c r="H692" t="s">
        <v>1554</v>
      </c>
    </row>
    <row r="693" spans="7:8" x14ac:dyDescent="0.25">
      <c r="G693" t="s">
        <v>1555</v>
      </c>
      <c r="H693" t="s">
        <v>1556</v>
      </c>
    </row>
    <row r="694" spans="7:8" x14ac:dyDescent="0.25">
      <c r="G694" t="s">
        <v>1557</v>
      </c>
      <c r="H694" t="s">
        <v>1558</v>
      </c>
    </row>
    <row r="695" spans="7:8" x14ac:dyDescent="0.25">
      <c r="G695" t="s">
        <v>1559</v>
      </c>
      <c r="H695" t="s">
        <v>1560</v>
      </c>
    </row>
    <row r="696" spans="7:8" x14ac:dyDescent="0.25">
      <c r="G696" t="s">
        <v>1561</v>
      </c>
      <c r="H696" t="s">
        <v>1562</v>
      </c>
    </row>
    <row r="697" spans="7:8" x14ac:dyDescent="0.25">
      <c r="G697" t="s">
        <v>1563</v>
      </c>
      <c r="H697" t="s">
        <v>1564</v>
      </c>
    </row>
    <row r="698" spans="7:8" x14ac:dyDescent="0.25">
      <c r="G698" t="s">
        <v>1565</v>
      </c>
      <c r="H698" t="s">
        <v>1566</v>
      </c>
    </row>
    <row r="699" spans="7:8" x14ac:dyDescent="0.25">
      <c r="G699" t="s">
        <v>1567</v>
      </c>
      <c r="H699" t="s">
        <v>1568</v>
      </c>
    </row>
    <row r="700" spans="7:8" x14ac:dyDescent="0.25">
      <c r="G700" t="s">
        <v>1569</v>
      </c>
      <c r="H700" t="s">
        <v>1570</v>
      </c>
    </row>
    <row r="701" spans="7:8" x14ac:dyDescent="0.25">
      <c r="G701" t="s">
        <v>1571</v>
      </c>
      <c r="H701" t="s">
        <v>1572</v>
      </c>
    </row>
    <row r="702" spans="7:8" x14ac:dyDescent="0.25">
      <c r="G702" t="s">
        <v>1573</v>
      </c>
      <c r="H702" t="s">
        <v>1574</v>
      </c>
    </row>
    <row r="703" spans="7:8" x14ac:dyDescent="0.25">
      <c r="G703" t="s">
        <v>1575</v>
      </c>
      <c r="H703" t="s">
        <v>1576</v>
      </c>
    </row>
    <row r="704" spans="7:8" x14ac:dyDescent="0.25">
      <c r="G704" t="s">
        <v>1577</v>
      </c>
      <c r="H704" t="s">
        <v>1578</v>
      </c>
    </row>
    <row r="705" spans="7:8" x14ac:dyDescent="0.25">
      <c r="G705" t="s">
        <v>1579</v>
      </c>
      <c r="H705" t="s">
        <v>1580</v>
      </c>
    </row>
    <row r="706" spans="7:8" x14ac:dyDescent="0.25">
      <c r="G706" t="s">
        <v>1581</v>
      </c>
      <c r="H706" t="s">
        <v>1582</v>
      </c>
    </row>
    <row r="707" spans="7:8" x14ac:dyDescent="0.25">
      <c r="G707" t="s">
        <v>1583</v>
      </c>
      <c r="H707" t="s">
        <v>1584</v>
      </c>
    </row>
    <row r="708" spans="7:8" x14ac:dyDescent="0.25">
      <c r="G708" t="s">
        <v>1585</v>
      </c>
      <c r="H708" t="s">
        <v>1586</v>
      </c>
    </row>
    <row r="709" spans="7:8" x14ac:dyDescent="0.25">
      <c r="G709" t="s">
        <v>1587</v>
      </c>
      <c r="H709" t="s">
        <v>1588</v>
      </c>
    </row>
    <row r="710" spans="7:8" x14ac:dyDescent="0.25">
      <c r="G710" t="s">
        <v>1589</v>
      </c>
      <c r="H710" t="s">
        <v>1047</v>
      </c>
    </row>
    <row r="711" spans="7:8" x14ac:dyDescent="0.25">
      <c r="G711" t="s">
        <v>1590</v>
      </c>
      <c r="H711" t="s">
        <v>1591</v>
      </c>
    </row>
    <row r="712" spans="7:8" x14ac:dyDescent="0.25">
      <c r="G712" t="s">
        <v>1592</v>
      </c>
      <c r="H712" t="s">
        <v>1593</v>
      </c>
    </row>
    <row r="713" spans="7:8" x14ac:dyDescent="0.25">
      <c r="G713" t="s">
        <v>1594</v>
      </c>
      <c r="H713" t="s">
        <v>1595</v>
      </c>
    </row>
    <row r="714" spans="7:8" x14ac:dyDescent="0.25">
      <c r="G714" t="s">
        <v>1596</v>
      </c>
      <c r="H714" t="s">
        <v>1597</v>
      </c>
    </row>
    <row r="715" spans="7:8" x14ac:dyDescent="0.25">
      <c r="G715" t="s">
        <v>1598</v>
      </c>
      <c r="H715" t="s">
        <v>1599</v>
      </c>
    </row>
    <row r="716" spans="7:8" x14ac:dyDescent="0.25">
      <c r="G716" t="s">
        <v>1600</v>
      </c>
      <c r="H716" t="s">
        <v>1601</v>
      </c>
    </row>
    <row r="717" spans="7:8" x14ac:dyDescent="0.25">
      <c r="G717" t="s">
        <v>1602</v>
      </c>
      <c r="H717" t="s">
        <v>1603</v>
      </c>
    </row>
    <row r="718" spans="7:8" x14ac:dyDescent="0.25">
      <c r="G718" t="s">
        <v>1604</v>
      </c>
      <c r="H718" t="s">
        <v>1605</v>
      </c>
    </row>
    <row r="719" spans="7:8" x14ac:dyDescent="0.25">
      <c r="G719" t="s">
        <v>1606</v>
      </c>
      <c r="H719" t="s">
        <v>1607</v>
      </c>
    </row>
    <row r="720" spans="7:8" x14ac:dyDescent="0.25">
      <c r="G720" t="s">
        <v>1608</v>
      </c>
      <c r="H720" t="s">
        <v>1609</v>
      </c>
    </row>
    <row r="721" spans="7:8" x14ac:dyDescent="0.25">
      <c r="G721" t="s">
        <v>1610</v>
      </c>
      <c r="H721" t="s">
        <v>1611</v>
      </c>
    </row>
    <row r="722" spans="7:8" x14ac:dyDescent="0.25">
      <c r="G722" t="s">
        <v>1612</v>
      </c>
      <c r="H722" t="s">
        <v>1613</v>
      </c>
    </row>
    <row r="723" spans="7:8" x14ac:dyDescent="0.25">
      <c r="G723" t="s">
        <v>1614</v>
      </c>
      <c r="H723" t="s">
        <v>1615</v>
      </c>
    </row>
    <row r="724" spans="7:8" x14ac:dyDescent="0.25">
      <c r="G724" t="s">
        <v>1616</v>
      </c>
      <c r="H724" t="s">
        <v>1617</v>
      </c>
    </row>
    <row r="725" spans="7:8" x14ac:dyDescent="0.25">
      <c r="G725" t="s">
        <v>1618</v>
      </c>
      <c r="H725" t="s">
        <v>1619</v>
      </c>
    </row>
    <row r="726" spans="7:8" x14ac:dyDescent="0.25">
      <c r="G726" t="s">
        <v>1620</v>
      </c>
      <c r="H726" t="s">
        <v>1621</v>
      </c>
    </row>
    <row r="727" spans="7:8" x14ac:dyDescent="0.25">
      <c r="G727" t="s">
        <v>1622</v>
      </c>
      <c r="H727" t="s">
        <v>1623</v>
      </c>
    </row>
    <row r="728" spans="7:8" x14ac:dyDescent="0.25">
      <c r="G728" t="s">
        <v>1624</v>
      </c>
      <c r="H728" t="s">
        <v>1625</v>
      </c>
    </row>
    <row r="729" spans="7:8" x14ac:dyDescent="0.25">
      <c r="G729" t="s">
        <v>1626</v>
      </c>
      <c r="H729" t="s">
        <v>1627</v>
      </c>
    </row>
    <row r="730" spans="7:8" x14ac:dyDescent="0.25">
      <c r="G730" t="s">
        <v>1628</v>
      </c>
      <c r="H730" t="s">
        <v>1629</v>
      </c>
    </row>
    <row r="731" spans="7:8" x14ac:dyDescent="0.25">
      <c r="G731" t="s">
        <v>1630</v>
      </c>
      <c r="H731" t="s">
        <v>1631</v>
      </c>
    </row>
    <row r="732" spans="7:8" x14ac:dyDescent="0.25">
      <c r="G732" t="s">
        <v>1632</v>
      </c>
      <c r="H732" t="s">
        <v>1633</v>
      </c>
    </row>
    <row r="733" spans="7:8" x14ac:dyDescent="0.25">
      <c r="G733" t="s">
        <v>1634</v>
      </c>
      <c r="H733" t="s">
        <v>1635</v>
      </c>
    </row>
    <row r="734" spans="7:8" x14ac:dyDescent="0.25">
      <c r="G734" t="s">
        <v>1636</v>
      </c>
      <c r="H734" t="s">
        <v>1637</v>
      </c>
    </row>
    <row r="735" spans="7:8" x14ac:dyDescent="0.25">
      <c r="G735" t="s">
        <v>1638</v>
      </c>
      <c r="H735" t="s">
        <v>1639</v>
      </c>
    </row>
    <row r="736" spans="7:8" x14ac:dyDescent="0.25">
      <c r="G736" t="s">
        <v>1640</v>
      </c>
      <c r="H736" t="s">
        <v>1641</v>
      </c>
    </row>
    <row r="737" spans="7:8" x14ac:dyDescent="0.25">
      <c r="G737" t="s">
        <v>1642</v>
      </c>
      <c r="H737" t="s">
        <v>1643</v>
      </c>
    </row>
    <row r="738" spans="7:8" x14ac:dyDescent="0.25">
      <c r="G738" t="s">
        <v>1644</v>
      </c>
      <c r="H738" t="s">
        <v>1645</v>
      </c>
    </row>
    <row r="739" spans="7:8" x14ac:dyDescent="0.25">
      <c r="G739" t="s">
        <v>1646</v>
      </c>
      <c r="H739" t="s">
        <v>1647</v>
      </c>
    </row>
    <row r="740" spans="7:8" x14ac:dyDescent="0.25">
      <c r="G740" t="s">
        <v>1648</v>
      </c>
      <c r="H740" t="s">
        <v>1649</v>
      </c>
    </row>
    <row r="741" spans="7:8" x14ac:dyDescent="0.25">
      <c r="G741" t="s">
        <v>1650</v>
      </c>
      <c r="H741" t="s">
        <v>1651</v>
      </c>
    </row>
    <row r="742" spans="7:8" x14ac:dyDescent="0.25">
      <c r="G742" t="s">
        <v>1652</v>
      </c>
      <c r="H742" t="s">
        <v>1653</v>
      </c>
    </row>
    <row r="743" spans="7:8" x14ac:dyDescent="0.25">
      <c r="G743" t="s">
        <v>1654</v>
      </c>
      <c r="H743" t="s">
        <v>1655</v>
      </c>
    </row>
    <row r="744" spans="7:8" x14ac:dyDescent="0.25">
      <c r="G744" t="s">
        <v>1656</v>
      </c>
      <c r="H744" t="s">
        <v>1657</v>
      </c>
    </row>
    <row r="745" spans="7:8" x14ac:dyDescent="0.25">
      <c r="G745" t="s">
        <v>1658</v>
      </c>
      <c r="H745" t="s">
        <v>1659</v>
      </c>
    </row>
    <row r="746" spans="7:8" x14ac:dyDescent="0.25">
      <c r="G746" t="s">
        <v>1660</v>
      </c>
      <c r="H746" t="s">
        <v>1661</v>
      </c>
    </row>
    <row r="747" spans="7:8" x14ac:dyDescent="0.25">
      <c r="G747" t="s">
        <v>1662</v>
      </c>
      <c r="H747" t="s">
        <v>1663</v>
      </c>
    </row>
    <row r="748" spans="7:8" x14ac:dyDescent="0.25">
      <c r="G748" t="s">
        <v>1664</v>
      </c>
      <c r="H748" t="s">
        <v>1665</v>
      </c>
    </row>
    <row r="749" spans="7:8" x14ac:dyDescent="0.25">
      <c r="G749" t="s">
        <v>1666</v>
      </c>
      <c r="H749" t="s">
        <v>1667</v>
      </c>
    </row>
    <row r="750" spans="7:8" x14ac:dyDescent="0.25">
      <c r="G750" t="s">
        <v>1668</v>
      </c>
      <c r="H750" t="s">
        <v>1669</v>
      </c>
    </row>
    <row r="751" spans="7:8" x14ac:dyDescent="0.25">
      <c r="G751" t="s">
        <v>1670</v>
      </c>
      <c r="H751" t="s">
        <v>1671</v>
      </c>
    </row>
    <row r="752" spans="7:8" x14ac:dyDescent="0.25">
      <c r="G752" t="s">
        <v>1672</v>
      </c>
      <c r="H752" t="s">
        <v>1673</v>
      </c>
    </row>
    <row r="753" spans="7:8" x14ac:dyDescent="0.25">
      <c r="G753" t="s">
        <v>1674</v>
      </c>
      <c r="H753" t="s">
        <v>1675</v>
      </c>
    </row>
    <row r="754" spans="7:8" x14ac:dyDescent="0.25">
      <c r="G754" t="s">
        <v>1676</v>
      </c>
      <c r="H754" t="s">
        <v>1677</v>
      </c>
    </row>
    <row r="755" spans="7:8" x14ac:dyDescent="0.25">
      <c r="G755" t="s">
        <v>1678</v>
      </c>
      <c r="H755" t="s">
        <v>1679</v>
      </c>
    </row>
    <row r="756" spans="7:8" x14ac:dyDescent="0.25">
      <c r="G756" t="s">
        <v>1680</v>
      </c>
      <c r="H756" t="s">
        <v>1681</v>
      </c>
    </row>
    <row r="757" spans="7:8" x14ac:dyDescent="0.25">
      <c r="G757" t="s">
        <v>1682</v>
      </c>
      <c r="H757" t="s">
        <v>1683</v>
      </c>
    </row>
    <row r="758" spans="7:8" x14ac:dyDescent="0.25">
      <c r="G758" t="s">
        <v>1684</v>
      </c>
      <c r="H758" t="s">
        <v>1685</v>
      </c>
    </row>
    <row r="759" spans="7:8" x14ac:dyDescent="0.25">
      <c r="G759" t="s">
        <v>1686</v>
      </c>
      <c r="H759" t="s">
        <v>1687</v>
      </c>
    </row>
    <row r="760" spans="7:8" x14ac:dyDescent="0.25">
      <c r="G760" t="s">
        <v>1688</v>
      </c>
      <c r="H760" t="s">
        <v>1689</v>
      </c>
    </row>
    <row r="761" spans="7:8" x14ac:dyDescent="0.25">
      <c r="G761" t="s">
        <v>1690</v>
      </c>
      <c r="H761" t="s">
        <v>1691</v>
      </c>
    </row>
    <row r="762" spans="7:8" x14ac:dyDescent="0.25">
      <c r="G762" t="s">
        <v>1692</v>
      </c>
      <c r="H762" t="s">
        <v>1693</v>
      </c>
    </row>
    <row r="763" spans="7:8" x14ac:dyDescent="0.25">
      <c r="G763" t="s">
        <v>1694</v>
      </c>
      <c r="H763" t="s">
        <v>1695</v>
      </c>
    </row>
    <row r="764" spans="7:8" x14ac:dyDescent="0.25">
      <c r="G764" t="s">
        <v>1696</v>
      </c>
      <c r="H764" t="s">
        <v>1697</v>
      </c>
    </row>
    <row r="765" spans="7:8" x14ac:dyDescent="0.25">
      <c r="G765" t="s">
        <v>1698</v>
      </c>
      <c r="H765" t="s">
        <v>1699</v>
      </c>
    </row>
    <row r="766" spans="7:8" x14ac:dyDescent="0.25">
      <c r="G766" t="s">
        <v>1700</v>
      </c>
      <c r="H766" t="s">
        <v>1701</v>
      </c>
    </row>
    <row r="767" spans="7:8" x14ac:dyDescent="0.25">
      <c r="G767" t="s">
        <v>1702</v>
      </c>
      <c r="H767" t="s">
        <v>1703</v>
      </c>
    </row>
    <row r="768" spans="7:8" x14ac:dyDescent="0.25">
      <c r="G768" t="s">
        <v>1704</v>
      </c>
      <c r="H768" t="s">
        <v>1705</v>
      </c>
    </row>
    <row r="769" spans="7:8" x14ac:dyDescent="0.25">
      <c r="G769" t="s">
        <v>1706</v>
      </c>
      <c r="H769" t="s">
        <v>1128</v>
      </c>
    </row>
    <row r="770" spans="7:8" x14ac:dyDescent="0.25">
      <c r="G770" t="s">
        <v>1707</v>
      </c>
      <c r="H770" t="s">
        <v>1708</v>
      </c>
    </row>
    <row r="771" spans="7:8" x14ac:dyDescent="0.25">
      <c r="G771" t="s">
        <v>1709</v>
      </c>
      <c r="H771" t="s">
        <v>1710</v>
      </c>
    </row>
    <row r="772" spans="7:8" x14ac:dyDescent="0.25">
      <c r="G772" t="s">
        <v>1711</v>
      </c>
      <c r="H772" t="s">
        <v>1712</v>
      </c>
    </row>
    <row r="773" spans="7:8" x14ac:dyDescent="0.25">
      <c r="G773" t="s">
        <v>1713</v>
      </c>
      <c r="H773" t="s">
        <v>1714</v>
      </c>
    </row>
    <row r="774" spans="7:8" x14ac:dyDescent="0.25">
      <c r="G774" t="s">
        <v>1715</v>
      </c>
      <c r="H774" t="s">
        <v>1716</v>
      </c>
    </row>
    <row r="775" spans="7:8" x14ac:dyDescent="0.25">
      <c r="G775" t="s">
        <v>1717</v>
      </c>
      <c r="H775" t="s">
        <v>1718</v>
      </c>
    </row>
    <row r="776" spans="7:8" x14ac:dyDescent="0.25">
      <c r="G776" t="s">
        <v>1719</v>
      </c>
      <c r="H776" t="s">
        <v>847</v>
      </c>
    </row>
    <row r="777" spans="7:8" x14ac:dyDescent="0.25">
      <c r="G777" t="s">
        <v>1720</v>
      </c>
      <c r="H777" t="s">
        <v>841</v>
      </c>
    </row>
    <row r="778" spans="7:8" x14ac:dyDescent="0.25">
      <c r="G778" t="s">
        <v>1721</v>
      </c>
      <c r="H778" t="s">
        <v>1722</v>
      </c>
    </row>
    <row r="779" spans="7:8" x14ac:dyDescent="0.25">
      <c r="G779" t="s">
        <v>1723</v>
      </c>
      <c r="H779" t="s">
        <v>1724</v>
      </c>
    </row>
    <row r="780" spans="7:8" x14ac:dyDescent="0.25">
      <c r="G780" t="s">
        <v>1725</v>
      </c>
      <c r="H780" t="s">
        <v>1726</v>
      </c>
    </row>
    <row r="781" spans="7:8" x14ac:dyDescent="0.25">
      <c r="G781" t="s">
        <v>1727</v>
      </c>
      <c r="H781" t="s">
        <v>1728</v>
      </c>
    </row>
    <row r="782" spans="7:8" x14ac:dyDescent="0.25">
      <c r="G782" t="s">
        <v>1729</v>
      </c>
      <c r="H782" t="s">
        <v>1730</v>
      </c>
    </row>
    <row r="783" spans="7:8" x14ac:dyDescent="0.25">
      <c r="G783" t="s">
        <v>1731</v>
      </c>
      <c r="H783" t="s">
        <v>1732</v>
      </c>
    </row>
    <row r="784" spans="7:8" x14ac:dyDescent="0.25">
      <c r="G784" t="s">
        <v>1733</v>
      </c>
      <c r="H784" t="s">
        <v>1734</v>
      </c>
    </row>
    <row r="785" spans="7:8" x14ac:dyDescent="0.25">
      <c r="G785" t="s">
        <v>1735</v>
      </c>
      <c r="H785" t="s">
        <v>1736</v>
      </c>
    </row>
    <row r="786" spans="7:8" x14ac:dyDescent="0.25">
      <c r="G786" t="s">
        <v>1737</v>
      </c>
      <c r="H786" t="s">
        <v>1738</v>
      </c>
    </row>
    <row r="787" spans="7:8" x14ac:dyDescent="0.25">
      <c r="G787" t="s">
        <v>1739</v>
      </c>
      <c r="H787" t="s">
        <v>1740</v>
      </c>
    </row>
    <row r="788" spans="7:8" x14ac:dyDescent="0.25">
      <c r="G788" t="s">
        <v>1741</v>
      </c>
      <c r="H788" t="s">
        <v>1742</v>
      </c>
    </row>
    <row r="789" spans="7:8" x14ac:dyDescent="0.25">
      <c r="G789" t="s">
        <v>1743</v>
      </c>
      <c r="H789" t="s">
        <v>1744</v>
      </c>
    </row>
  </sheetData>
  <mergeCells count="5">
    <mergeCell ref="H1:R6"/>
    <mergeCell ref="G94:G111"/>
    <mergeCell ref="G112:G121"/>
    <mergeCell ref="G122:G131"/>
    <mergeCell ref="G132:G141"/>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D2929-CDD7-468B-AA86-AD5959B305B2}">
  <sheetPr>
    <pageSetUpPr fitToPage="1"/>
  </sheetPr>
  <dimension ref="A1:N25"/>
  <sheetViews>
    <sheetView workbookViewId="0">
      <selection activeCell="F4" sqref="F4"/>
    </sheetView>
  </sheetViews>
  <sheetFormatPr defaultRowHeight="15" x14ac:dyDescent="0.25"/>
  <cols>
    <col min="1" max="1" width="26.85546875" style="26" bestFit="1" customWidth="1"/>
    <col min="2" max="2" width="5.85546875" style="45" customWidth="1"/>
    <col min="3" max="3" width="24.42578125" style="45" customWidth="1"/>
    <col min="4" max="6" width="46.85546875" style="45" customWidth="1"/>
    <col min="7" max="7" width="9.140625" style="45"/>
    <col min="8" max="8" width="13.7109375" style="45" bestFit="1" customWidth="1"/>
    <col min="9" max="9" width="10.42578125" style="45" bestFit="1" customWidth="1"/>
    <col min="10" max="10" width="7" style="45" bestFit="1" customWidth="1"/>
    <col min="11" max="11" width="3.7109375" style="45" bestFit="1" customWidth="1"/>
    <col min="12" max="12" width="31.42578125" style="45" bestFit="1" customWidth="1"/>
    <col min="13" max="16384" width="9.140625" style="45"/>
  </cols>
  <sheetData>
    <row r="1" spans="1:14" ht="18.75" x14ac:dyDescent="0.25">
      <c r="B1" s="57" t="s">
        <v>3431</v>
      </c>
      <c r="D1" s="57"/>
      <c r="E1" s="57"/>
      <c r="F1" s="57" t="s">
        <v>3432</v>
      </c>
      <c r="G1" s="46"/>
    </row>
    <row r="2" spans="1:14" ht="6" customHeight="1" thickBot="1" x14ac:dyDescent="0.3">
      <c r="E2" s="108"/>
      <c r="F2" s="46"/>
    </row>
    <row r="3" spans="1:14" ht="22.5" customHeight="1" thickBot="1" x14ac:dyDescent="0.3">
      <c r="A3" s="125" t="s">
        <v>3306</v>
      </c>
      <c r="B3" s="150" t="s">
        <v>3430</v>
      </c>
      <c r="C3" s="150" t="s">
        <v>3439</v>
      </c>
      <c r="D3" s="152" t="s">
        <v>3440</v>
      </c>
      <c r="E3" s="153"/>
      <c r="F3" s="154"/>
      <c r="G3" s="27" t="s">
        <v>3072</v>
      </c>
      <c r="H3" s="26"/>
      <c r="I3" s="26"/>
    </row>
    <row r="4" spans="1:14" ht="30" customHeight="1" thickBot="1" x14ac:dyDescent="0.3">
      <c r="A4" s="131"/>
      <c r="B4" s="151"/>
      <c r="C4" s="151"/>
      <c r="D4" s="114" t="s">
        <v>3433</v>
      </c>
      <c r="E4" s="115" t="s">
        <v>3441</v>
      </c>
      <c r="F4" s="116" t="s">
        <v>3442</v>
      </c>
      <c r="G4" s="27" t="s">
        <v>3072</v>
      </c>
      <c r="H4" s="26"/>
      <c r="I4" s="26"/>
    </row>
    <row r="5" spans="1:14" ht="43.5" hidden="1" customHeight="1" thickBot="1" x14ac:dyDescent="0.3">
      <c r="A5" s="47" t="s">
        <v>3098</v>
      </c>
      <c r="B5" s="109"/>
      <c r="C5" s="110"/>
      <c r="D5" s="53"/>
      <c r="E5" s="53"/>
      <c r="F5" s="54" t="str">
        <f>CONCATENATE(IF(D5&lt;&gt;"",CONCATENATE(A5," - ",D5," - ",H5),CONCATENATE(A5," - ",H5)))</f>
        <v>Market Research - PRDCTN DVSN</v>
      </c>
      <c r="G5" s="45">
        <v>51100</v>
      </c>
      <c r="H5" s="46" t="s">
        <v>3155</v>
      </c>
      <c r="I5" s="45" t="s">
        <v>3218</v>
      </c>
    </row>
    <row r="6" spans="1:14" ht="65.25" customHeight="1" x14ac:dyDescent="0.25">
      <c r="A6" s="47" t="s">
        <v>3098</v>
      </c>
      <c r="B6" s="111">
        <v>1</v>
      </c>
      <c r="C6" s="111" t="s">
        <v>3429</v>
      </c>
      <c r="D6" s="117" t="s">
        <v>3449</v>
      </c>
      <c r="E6" s="117" t="s">
        <v>3447</v>
      </c>
      <c r="F6" s="118" t="s">
        <v>3443</v>
      </c>
      <c r="G6" s="45">
        <v>51101</v>
      </c>
      <c r="H6" s="46" t="s">
        <v>3155</v>
      </c>
      <c r="I6" s="49" t="s">
        <v>3219</v>
      </c>
    </row>
    <row r="7" spans="1:14" ht="65.25" customHeight="1" x14ac:dyDescent="0.25">
      <c r="A7" s="47" t="s">
        <v>3098</v>
      </c>
      <c r="B7" s="111">
        <v>2</v>
      </c>
      <c r="C7" s="111" t="s">
        <v>3434</v>
      </c>
      <c r="D7" s="117" t="s">
        <v>3457</v>
      </c>
      <c r="E7" s="117" t="s">
        <v>3448</v>
      </c>
      <c r="F7" s="118" t="s">
        <v>3451</v>
      </c>
      <c r="G7" s="45">
        <v>51102</v>
      </c>
      <c r="H7" s="46" t="s">
        <v>3155</v>
      </c>
      <c r="I7" s="45" t="s">
        <v>3219</v>
      </c>
    </row>
    <row r="8" spans="1:14" ht="65.25" customHeight="1" x14ac:dyDescent="0.25">
      <c r="A8" s="47" t="s">
        <v>3098</v>
      </c>
      <c r="B8" s="111">
        <v>3</v>
      </c>
      <c r="C8" s="111" t="s">
        <v>3435</v>
      </c>
      <c r="D8" s="117" t="s">
        <v>3450</v>
      </c>
      <c r="E8" s="117" t="s">
        <v>3453</v>
      </c>
      <c r="F8" s="118" t="s">
        <v>3452</v>
      </c>
      <c r="G8" s="45">
        <v>51103</v>
      </c>
      <c r="H8" s="46" t="s">
        <v>3155</v>
      </c>
      <c r="I8" s="45" t="s">
        <v>3219</v>
      </c>
    </row>
    <row r="9" spans="1:14" ht="65.25" customHeight="1" x14ac:dyDescent="0.25">
      <c r="A9" s="47" t="s">
        <v>3098</v>
      </c>
      <c r="B9" s="111">
        <v>4</v>
      </c>
      <c r="C9" s="111" t="s">
        <v>3436</v>
      </c>
      <c r="D9" s="117" t="s">
        <v>3458</v>
      </c>
      <c r="E9" s="117" t="s">
        <v>3454</v>
      </c>
      <c r="F9" s="118" t="s">
        <v>3444</v>
      </c>
      <c r="G9" s="45">
        <v>51104</v>
      </c>
      <c r="H9" s="46" t="s">
        <v>3155</v>
      </c>
      <c r="I9" s="45" t="s">
        <v>3219</v>
      </c>
    </row>
    <row r="10" spans="1:14" ht="65.25" customHeight="1" x14ac:dyDescent="0.25">
      <c r="A10" s="47" t="s">
        <v>3098</v>
      </c>
      <c r="B10" s="111">
        <v>5</v>
      </c>
      <c r="C10" s="111" t="s">
        <v>3437</v>
      </c>
      <c r="D10" s="117" t="s">
        <v>3459</v>
      </c>
      <c r="E10" s="117" t="s">
        <v>3455</v>
      </c>
      <c r="F10" s="118" t="s">
        <v>3445</v>
      </c>
      <c r="G10" s="45">
        <v>51105</v>
      </c>
      <c r="H10" s="46" t="s">
        <v>3155</v>
      </c>
      <c r="I10" s="45" t="s">
        <v>3219</v>
      </c>
    </row>
    <row r="11" spans="1:14" ht="65.25" customHeight="1" thickBot="1" x14ac:dyDescent="0.3">
      <c r="A11" s="47" t="s">
        <v>3102</v>
      </c>
      <c r="B11" s="112">
        <v>6</v>
      </c>
      <c r="C11" s="113" t="s">
        <v>3438</v>
      </c>
      <c r="D11" s="119" t="s">
        <v>3460</v>
      </c>
      <c r="E11" s="119" t="s">
        <v>3456</v>
      </c>
      <c r="F11" s="120" t="s">
        <v>3446</v>
      </c>
      <c r="G11" s="45" t="e">
        <f>#REF!+C11</f>
        <v>#REF!</v>
      </c>
      <c r="H11" s="46" t="s">
        <v>3155</v>
      </c>
      <c r="I11" s="45" t="s">
        <v>3220</v>
      </c>
    </row>
    <row r="12" spans="1:14" x14ac:dyDescent="0.25">
      <c r="A12" s="46"/>
    </row>
    <row r="13" spans="1:14" x14ac:dyDescent="0.25">
      <c r="B13" s="45" t="s">
        <v>3362</v>
      </c>
    </row>
    <row r="14" spans="1:14" x14ac:dyDescent="0.25">
      <c r="B14" s="45">
        <v>1</v>
      </c>
      <c r="C14" s="45" t="s">
        <v>3363</v>
      </c>
    </row>
    <row r="15" spans="1:14" x14ac:dyDescent="0.25">
      <c r="B15" s="45">
        <v>2</v>
      </c>
      <c r="C15" s="45" t="s">
        <v>3364</v>
      </c>
      <c r="N15" s="45" t="s">
        <v>2965</v>
      </c>
    </row>
    <row r="16" spans="1:14" x14ac:dyDescent="0.25">
      <c r="B16" s="45">
        <v>3</v>
      </c>
      <c r="C16" s="45" t="s">
        <v>3365</v>
      </c>
      <c r="N16" s="45" t="s">
        <v>1005</v>
      </c>
    </row>
    <row r="17" spans="2:14" x14ac:dyDescent="0.25">
      <c r="B17" s="45">
        <v>4</v>
      </c>
      <c r="C17" s="45" t="s">
        <v>3366</v>
      </c>
      <c r="N17" s="45" t="s">
        <v>2970</v>
      </c>
    </row>
    <row r="18" spans="2:14" x14ac:dyDescent="0.25">
      <c r="B18" s="45">
        <v>5</v>
      </c>
      <c r="C18" s="45" t="s">
        <v>3367</v>
      </c>
    </row>
    <row r="19" spans="2:14" x14ac:dyDescent="0.25">
      <c r="B19" s="45">
        <v>6</v>
      </c>
      <c r="C19" s="45" t="s">
        <v>3368</v>
      </c>
      <c r="N19" s="45" t="s">
        <v>2974</v>
      </c>
    </row>
    <row r="20" spans="2:14" x14ac:dyDescent="0.25">
      <c r="B20" s="45">
        <v>7</v>
      </c>
      <c r="C20" s="45" t="s">
        <v>3369</v>
      </c>
    </row>
    <row r="23" spans="2:14" x14ac:dyDescent="0.25">
      <c r="C23" s="46" t="s">
        <v>3388</v>
      </c>
    </row>
    <row r="24" spans="2:14" x14ac:dyDescent="0.25">
      <c r="C24" s="46" t="s">
        <v>3389</v>
      </c>
    </row>
    <row r="25" spans="2:14" x14ac:dyDescent="0.25">
      <c r="C25" s="46" t="s">
        <v>3390</v>
      </c>
    </row>
  </sheetData>
  <mergeCells count="4">
    <mergeCell ref="A3:A4"/>
    <mergeCell ref="B3:B4"/>
    <mergeCell ref="C3:C4"/>
    <mergeCell ref="D3:F3"/>
  </mergeCells>
  <printOptions horizontalCentered="1"/>
  <pageMargins left="0.23622047244094491" right="0.23622047244094491" top="0.74803149606299213" bottom="0.74803149606299213" header="0.31496062992125984" footer="0.31496062992125984"/>
  <pageSetup paperSize="9" scale="83"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BB184E-C31F-4062-9119-094DC57EE977}">
  <dimension ref="A2:S138"/>
  <sheetViews>
    <sheetView zoomScaleNormal="100" workbookViewId="0">
      <selection activeCell="D85" sqref="D85"/>
    </sheetView>
  </sheetViews>
  <sheetFormatPr defaultRowHeight="15" x14ac:dyDescent="0.25"/>
  <cols>
    <col min="3" max="3" width="67.140625" bestFit="1" customWidth="1"/>
    <col min="4" max="4" width="67.140625" customWidth="1"/>
    <col min="5" max="7" width="10.140625" customWidth="1"/>
    <col min="8" max="10" width="11.5703125" customWidth="1"/>
    <col min="11" max="11" width="14.140625" customWidth="1"/>
    <col min="12" max="12" width="15.85546875" customWidth="1"/>
    <col min="13" max="13" width="12.85546875" customWidth="1"/>
    <col min="14" max="14" width="5" bestFit="1" customWidth="1"/>
  </cols>
  <sheetData>
    <row r="2" spans="1:14" x14ac:dyDescent="0.25">
      <c r="A2">
        <v>10000</v>
      </c>
      <c r="B2">
        <v>10000</v>
      </c>
      <c r="C2" t="str">
        <f>CONCATENATE(F2," ",G2," ",H2," ",I2," ",J2," ",K2," ",L2," ",M2," "," ",N2," ",O2," ",P2," ",Q2)</f>
        <v xml:space="preserve">Assets Dr           </v>
      </c>
      <c r="D2" t="s">
        <v>0</v>
      </c>
      <c r="F2" t="s">
        <v>1745</v>
      </c>
      <c r="G2" t="s">
        <v>1746</v>
      </c>
      <c r="N2" s="1"/>
    </row>
    <row r="3" spans="1:14" x14ac:dyDescent="0.25">
      <c r="A3">
        <v>11000</v>
      </c>
      <c r="B3">
        <v>11000</v>
      </c>
      <c r="C3" t="str">
        <f t="shared" ref="C3:C66" si="0">CONCATENATE(F3," ",G3," ",H3," ",I3," ",J3," ",K3," ",L3," ",M3," "," ",N3," ",O3," ",P3," ",Q3)</f>
        <v xml:space="preserve">Cash And Financial Assets Dr        </v>
      </c>
      <c r="D3" t="s">
        <v>1</v>
      </c>
      <c r="F3" t="s">
        <v>1747</v>
      </c>
      <c r="G3" t="s">
        <v>1748</v>
      </c>
      <c r="H3" t="s">
        <v>1749</v>
      </c>
      <c r="I3" t="s">
        <v>1745</v>
      </c>
      <c r="J3" t="s">
        <v>1746</v>
      </c>
      <c r="N3" s="1"/>
    </row>
    <row r="4" spans="1:14" x14ac:dyDescent="0.25">
      <c r="A4">
        <v>11100</v>
      </c>
      <c r="B4">
        <v>11100</v>
      </c>
      <c r="C4" t="str">
        <f t="shared" si="0"/>
        <v xml:space="preserve">Cash and Cash Equivalents Dr        </v>
      </c>
      <c r="D4" t="s">
        <v>2</v>
      </c>
      <c r="E4" t="s">
        <v>1750</v>
      </c>
      <c r="F4" t="s">
        <v>1747</v>
      </c>
      <c r="G4" t="s">
        <v>1751</v>
      </c>
      <c r="H4" t="s">
        <v>1747</v>
      </c>
      <c r="I4" t="s">
        <v>1752</v>
      </c>
      <c r="J4" t="s">
        <v>1746</v>
      </c>
      <c r="N4" s="1"/>
    </row>
    <row r="5" spans="1:14" x14ac:dyDescent="0.25">
      <c r="A5">
        <v>11200</v>
      </c>
      <c r="B5">
        <v>11200</v>
      </c>
      <c r="C5" t="str">
        <f t="shared" si="0"/>
        <v xml:space="preserve">Financial Assets (Investments) Dr         </v>
      </c>
      <c r="D5" t="s">
        <v>3</v>
      </c>
      <c r="E5" t="s">
        <v>1753</v>
      </c>
      <c r="F5" t="s">
        <v>1749</v>
      </c>
      <c r="G5" t="s">
        <v>1745</v>
      </c>
      <c r="H5" t="s">
        <v>1754</v>
      </c>
      <c r="I5" t="s">
        <v>1746</v>
      </c>
      <c r="N5" s="1"/>
    </row>
    <row r="6" spans="1:14" x14ac:dyDescent="0.25">
      <c r="A6">
        <v>11300</v>
      </c>
      <c r="B6">
        <v>11300</v>
      </c>
      <c r="C6" t="str">
        <f t="shared" si="0"/>
        <v xml:space="preserve">Restricted Cash and Financial Assets Dr       </v>
      </c>
      <c r="D6" t="s">
        <v>4</v>
      </c>
      <c r="E6" t="s">
        <v>1755</v>
      </c>
      <c r="F6" t="s">
        <v>1756</v>
      </c>
      <c r="G6" t="s">
        <v>1747</v>
      </c>
      <c r="H6" t="s">
        <v>1751</v>
      </c>
      <c r="I6" t="s">
        <v>1749</v>
      </c>
      <c r="J6" t="s">
        <v>1745</v>
      </c>
      <c r="K6" t="s">
        <v>1746</v>
      </c>
      <c r="N6" s="1"/>
    </row>
    <row r="7" spans="1:14" x14ac:dyDescent="0.25">
      <c r="A7">
        <v>11400</v>
      </c>
      <c r="B7">
        <v>11400</v>
      </c>
      <c r="C7" t="str">
        <f t="shared" si="0"/>
        <v xml:space="preserve">Additional Financial Assets and Investments Dr       </v>
      </c>
      <c r="D7" t="s">
        <v>5</v>
      </c>
      <c r="E7" t="s">
        <v>1757</v>
      </c>
      <c r="F7" t="s">
        <v>1758</v>
      </c>
      <c r="G7" t="s">
        <v>1749</v>
      </c>
      <c r="H7" t="s">
        <v>1745</v>
      </c>
      <c r="I7" t="s">
        <v>1751</v>
      </c>
      <c r="J7" t="s">
        <v>1759</v>
      </c>
      <c r="K7" t="s">
        <v>1746</v>
      </c>
      <c r="N7" s="1"/>
    </row>
    <row r="8" spans="1:14" x14ac:dyDescent="0.25">
      <c r="A8">
        <v>12000</v>
      </c>
      <c r="B8">
        <v>12000</v>
      </c>
      <c r="C8" t="str">
        <f t="shared" si="0"/>
        <v xml:space="preserve">Receivables And Contracts Dr         </v>
      </c>
      <c r="D8" t="s">
        <v>6</v>
      </c>
      <c r="F8" t="s">
        <v>1760</v>
      </c>
      <c r="G8" t="s">
        <v>1748</v>
      </c>
      <c r="H8" t="s">
        <v>1761</v>
      </c>
      <c r="I8" t="s">
        <v>1746</v>
      </c>
      <c r="N8" s="1"/>
    </row>
    <row r="9" spans="1:14" x14ac:dyDescent="0.25">
      <c r="A9">
        <v>12100</v>
      </c>
      <c r="B9">
        <v>12100</v>
      </c>
      <c r="C9" t="str">
        <f t="shared" si="0"/>
        <v xml:space="preserve">Accounts, Notes And Loans Receivable Dr       </v>
      </c>
      <c r="D9" t="s">
        <v>7</v>
      </c>
      <c r="E9" t="s">
        <v>1762</v>
      </c>
      <c r="F9" t="s">
        <v>1763</v>
      </c>
      <c r="G9" t="s">
        <v>1764</v>
      </c>
      <c r="H9" t="s">
        <v>1748</v>
      </c>
      <c r="I9" t="s">
        <v>1765</v>
      </c>
      <c r="J9" t="s">
        <v>1766</v>
      </c>
      <c r="K9" t="s">
        <v>1746</v>
      </c>
      <c r="N9" s="1"/>
    </row>
    <row r="10" spans="1:14" x14ac:dyDescent="0.25">
      <c r="A10">
        <v>12200</v>
      </c>
      <c r="B10">
        <v>12200</v>
      </c>
      <c r="C10" t="str">
        <f t="shared" si="0"/>
        <v xml:space="preserve">Contracts Dr           </v>
      </c>
      <c r="D10" t="s">
        <v>8</v>
      </c>
      <c r="E10" t="s">
        <v>1767</v>
      </c>
      <c r="F10" t="s">
        <v>1761</v>
      </c>
      <c r="G10" t="s">
        <v>1746</v>
      </c>
      <c r="N10" s="1"/>
    </row>
    <row r="11" spans="1:14" x14ac:dyDescent="0.25">
      <c r="A11">
        <v>12300</v>
      </c>
      <c r="B11">
        <v>12300</v>
      </c>
      <c r="C11" t="str">
        <f t="shared" si="0"/>
        <v xml:space="preserve">Nontrade And Other Receivables Dr        </v>
      </c>
      <c r="D11" t="s">
        <v>9</v>
      </c>
      <c r="E11" t="s">
        <v>1768</v>
      </c>
      <c r="F11" t="s">
        <v>1769</v>
      </c>
      <c r="G11" t="s">
        <v>1748</v>
      </c>
      <c r="H11" t="s">
        <v>1770</v>
      </c>
      <c r="I11" t="s">
        <v>1760</v>
      </c>
      <c r="J11" t="s">
        <v>1746</v>
      </c>
      <c r="N11" s="1"/>
    </row>
    <row r="12" spans="1:14" x14ac:dyDescent="0.25">
      <c r="A12">
        <v>13000</v>
      </c>
      <c r="B12">
        <v>13000</v>
      </c>
      <c r="C12" t="str">
        <f t="shared" si="0"/>
        <v xml:space="preserve">Inventory Dr           </v>
      </c>
      <c r="D12" t="s">
        <v>10</v>
      </c>
      <c r="F12" t="s">
        <v>1771</v>
      </c>
      <c r="G12" t="s">
        <v>1746</v>
      </c>
      <c r="N12" s="1"/>
    </row>
    <row r="13" spans="1:14" x14ac:dyDescent="0.25">
      <c r="A13">
        <v>13100</v>
      </c>
      <c r="B13">
        <v>13100</v>
      </c>
      <c r="C13" t="str">
        <f t="shared" si="0"/>
        <v xml:space="preserve">Merchandise Dr           </v>
      </c>
      <c r="D13" t="s">
        <v>11</v>
      </c>
      <c r="E13" t="s">
        <v>1772</v>
      </c>
      <c r="F13" t="s">
        <v>1773</v>
      </c>
      <c r="G13" t="s">
        <v>1746</v>
      </c>
      <c r="N13" s="1"/>
    </row>
    <row r="14" spans="1:14" x14ac:dyDescent="0.25">
      <c r="A14">
        <v>13200</v>
      </c>
      <c r="B14">
        <v>13200</v>
      </c>
      <c r="C14" t="str">
        <f t="shared" si="0"/>
        <v xml:space="preserve">Raw Material, Parts And Supplies Dr       </v>
      </c>
      <c r="D14" t="s">
        <v>12</v>
      </c>
      <c r="E14" t="s">
        <v>1774</v>
      </c>
      <c r="F14" t="s">
        <v>1775</v>
      </c>
      <c r="G14" t="s">
        <v>1776</v>
      </c>
      <c r="H14" t="s">
        <v>1777</v>
      </c>
      <c r="I14" t="s">
        <v>1748</v>
      </c>
      <c r="J14" t="s">
        <v>1778</v>
      </c>
      <c r="K14" t="s">
        <v>1746</v>
      </c>
      <c r="N14" s="1"/>
    </row>
    <row r="15" spans="1:14" x14ac:dyDescent="0.25">
      <c r="A15">
        <v>13300</v>
      </c>
      <c r="B15">
        <v>13300</v>
      </c>
      <c r="C15" t="str">
        <f t="shared" si="0"/>
        <v xml:space="preserve">Work In Process Dr         </v>
      </c>
      <c r="D15" t="s">
        <v>13</v>
      </c>
      <c r="E15" t="s">
        <v>1779</v>
      </c>
      <c r="F15" t="s">
        <v>1780</v>
      </c>
      <c r="G15" t="s">
        <v>1781</v>
      </c>
      <c r="H15" t="s">
        <v>1782</v>
      </c>
      <c r="I15" t="s">
        <v>1746</v>
      </c>
      <c r="N15" s="1"/>
    </row>
    <row r="16" spans="1:14" x14ac:dyDescent="0.25">
      <c r="A16">
        <v>13400</v>
      </c>
      <c r="B16">
        <v>13400</v>
      </c>
      <c r="C16" t="str">
        <f t="shared" si="0"/>
        <v xml:space="preserve">Finished Goods Dr          </v>
      </c>
      <c r="D16" t="s">
        <v>14</v>
      </c>
      <c r="E16" t="s">
        <v>1783</v>
      </c>
      <c r="F16" t="s">
        <v>1784</v>
      </c>
      <c r="G16" t="s">
        <v>1785</v>
      </c>
      <c r="H16" t="s">
        <v>1746</v>
      </c>
      <c r="N16" s="1"/>
    </row>
    <row r="17" spans="1:14" x14ac:dyDescent="0.25">
      <c r="A17">
        <v>13500</v>
      </c>
      <c r="B17">
        <v>13500</v>
      </c>
      <c r="C17" t="str">
        <f t="shared" si="0"/>
        <v xml:space="preserve">Other Inventory Dr          </v>
      </c>
      <c r="D17" t="s">
        <v>15</v>
      </c>
      <c r="E17" t="s">
        <v>1786</v>
      </c>
      <c r="F17" t="s">
        <v>1770</v>
      </c>
      <c r="G17" t="s">
        <v>1771</v>
      </c>
      <c r="H17" t="s">
        <v>1746</v>
      </c>
      <c r="N17" s="1"/>
    </row>
    <row r="18" spans="1:14" x14ac:dyDescent="0.25">
      <c r="A18">
        <v>14000</v>
      </c>
      <c r="B18">
        <v>14000</v>
      </c>
      <c r="C18" t="str">
        <f t="shared" si="0"/>
        <v xml:space="preserve">Accruals And Additional Assets Dr        </v>
      </c>
      <c r="D18" t="s">
        <v>16</v>
      </c>
      <c r="F18" t="s">
        <v>1787</v>
      </c>
      <c r="G18" t="s">
        <v>1748</v>
      </c>
      <c r="H18" t="s">
        <v>1758</v>
      </c>
      <c r="I18" t="s">
        <v>1745</v>
      </c>
      <c r="J18" t="s">
        <v>1746</v>
      </c>
      <c r="N18" s="1"/>
    </row>
    <row r="19" spans="1:14" x14ac:dyDescent="0.25">
      <c r="A19">
        <v>14100</v>
      </c>
      <c r="B19">
        <v>14100</v>
      </c>
      <c r="C19" t="str">
        <f t="shared" si="0"/>
        <v xml:space="preserve">Prepaid Expense Dr          </v>
      </c>
      <c r="D19" t="s">
        <v>17</v>
      </c>
      <c r="E19" t="s">
        <v>1788</v>
      </c>
      <c r="F19" t="s">
        <v>1789</v>
      </c>
      <c r="G19" t="s">
        <v>552</v>
      </c>
      <c r="H19" t="s">
        <v>1746</v>
      </c>
      <c r="N19" s="1"/>
    </row>
    <row r="20" spans="1:14" x14ac:dyDescent="0.25">
      <c r="A20">
        <v>14200</v>
      </c>
      <c r="B20">
        <v>14200</v>
      </c>
      <c r="C20" t="str">
        <f t="shared" si="0"/>
        <v xml:space="preserve">Accrued Income Dr          </v>
      </c>
      <c r="D20" t="s">
        <v>18</v>
      </c>
      <c r="E20" t="s">
        <v>1790</v>
      </c>
      <c r="F20" t="s">
        <v>1791</v>
      </c>
      <c r="G20" t="s">
        <v>379</v>
      </c>
      <c r="H20" t="s">
        <v>1746</v>
      </c>
      <c r="N20" s="1"/>
    </row>
    <row r="21" spans="1:14" x14ac:dyDescent="0.25">
      <c r="A21">
        <v>14300</v>
      </c>
      <c r="B21">
        <v>14300</v>
      </c>
      <c r="C21" t="str">
        <f t="shared" si="0"/>
        <v xml:space="preserve">Additional Assets Dr          </v>
      </c>
      <c r="D21" t="s">
        <v>19</v>
      </c>
      <c r="E21" t="s">
        <v>1792</v>
      </c>
      <c r="F21" t="s">
        <v>1758</v>
      </c>
      <c r="G21" t="s">
        <v>1745</v>
      </c>
      <c r="H21" t="s">
        <v>1746</v>
      </c>
      <c r="N21" s="1"/>
    </row>
    <row r="22" spans="1:14" x14ac:dyDescent="0.25">
      <c r="A22">
        <v>15000</v>
      </c>
      <c r="B22">
        <v>15000</v>
      </c>
      <c r="C22" t="str">
        <f t="shared" si="0"/>
        <v xml:space="preserve">Property, Plant And Equipment Dr        </v>
      </c>
      <c r="D22" t="s">
        <v>20</v>
      </c>
      <c r="F22" t="s">
        <v>1793</v>
      </c>
      <c r="G22" t="s">
        <v>1794</v>
      </c>
      <c r="H22" t="s">
        <v>1748</v>
      </c>
      <c r="I22" t="s">
        <v>1005</v>
      </c>
      <c r="J22" t="s">
        <v>1746</v>
      </c>
      <c r="N22" s="1"/>
    </row>
    <row r="23" spans="1:14" x14ac:dyDescent="0.25">
      <c r="A23">
        <v>15100</v>
      </c>
      <c r="B23">
        <v>15100</v>
      </c>
      <c r="C23" t="str">
        <f t="shared" si="0"/>
        <v xml:space="preserve">Land And Land Improvements Dr        </v>
      </c>
      <c r="D23" t="s">
        <v>21</v>
      </c>
      <c r="E23" t="s">
        <v>1795</v>
      </c>
      <c r="F23" t="s">
        <v>1796</v>
      </c>
      <c r="G23" t="s">
        <v>1748</v>
      </c>
      <c r="H23" t="s">
        <v>1796</v>
      </c>
      <c r="I23" t="s">
        <v>1797</v>
      </c>
      <c r="J23" t="s">
        <v>1746</v>
      </c>
      <c r="N23" s="1"/>
    </row>
    <row r="24" spans="1:14" x14ac:dyDescent="0.25">
      <c r="A24">
        <v>15200</v>
      </c>
      <c r="B24">
        <v>15200</v>
      </c>
      <c r="C24" t="str">
        <f t="shared" si="0"/>
        <v xml:space="preserve">Buildings, Structures And Improvements Dr        </v>
      </c>
      <c r="D24" t="s">
        <v>22</v>
      </c>
      <c r="E24" t="s">
        <v>1798</v>
      </c>
      <c r="F24" t="s">
        <v>1799</v>
      </c>
      <c r="G24" t="s">
        <v>1800</v>
      </c>
      <c r="H24" t="s">
        <v>1748</v>
      </c>
      <c r="I24" t="s">
        <v>1797</v>
      </c>
      <c r="J24" t="s">
        <v>1746</v>
      </c>
      <c r="N24" s="1"/>
    </row>
    <row r="25" spans="1:14" x14ac:dyDescent="0.25">
      <c r="A25">
        <v>15300</v>
      </c>
      <c r="B25">
        <v>15300</v>
      </c>
      <c r="C25" t="str">
        <f t="shared" si="0"/>
        <v xml:space="preserve">Machinery And Equipment Dr         </v>
      </c>
      <c r="D25" t="s">
        <v>23</v>
      </c>
      <c r="E25" t="s">
        <v>1801</v>
      </c>
      <c r="F25" t="s">
        <v>1802</v>
      </c>
      <c r="G25" t="s">
        <v>1748</v>
      </c>
      <c r="H25" t="s">
        <v>1005</v>
      </c>
      <c r="I25" t="s">
        <v>1746</v>
      </c>
      <c r="N25" s="1"/>
    </row>
    <row r="26" spans="1:14" x14ac:dyDescent="0.25">
      <c r="A26">
        <v>15400</v>
      </c>
      <c r="B26">
        <v>15400</v>
      </c>
      <c r="C26" t="str">
        <f t="shared" si="0"/>
        <v xml:space="preserve">Furniture And Fixtures Dr         </v>
      </c>
      <c r="D26" t="s">
        <v>24</v>
      </c>
      <c r="E26" t="s">
        <v>1803</v>
      </c>
      <c r="F26" t="s">
        <v>1804</v>
      </c>
      <c r="G26" t="s">
        <v>1748</v>
      </c>
      <c r="H26" t="s">
        <v>1805</v>
      </c>
      <c r="I26" t="s">
        <v>1746</v>
      </c>
      <c r="N26" s="1"/>
    </row>
    <row r="27" spans="1:14" x14ac:dyDescent="0.25">
      <c r="A27">
        <v>15500</v>
      </c>
      <c r="B27">
        <v>15500</v>
      </c>
      <c r="C27" t="str">
        <f t="shared" si="0"/>
        <v xml:space="preserve">Other Property, Plant And Equipment Dr       </v>
      </c>
      <c r="D27" t="s">
        <v>25</v>
      </c>
      <c r="E27" t="s">
        <v>1806</v>
      </c>
      <c r="F27" t="s">
        <v>1770</v>
      </c>
      <c r="G27" t="s">
        <v>1793</v>
      </c>
      <c r="H27" t="s">
        <v>1794</v>
      </c>
      <c r="I27" t="s">
        <v>1748</v>
      </c>
      <c r="J27" t="s">
        <v>1005</v>
      </c>
      <c r="K27" t="s">
        <v>1746</v>
      </c>
      <c r="N27" s="1"/>
    </row>
    <row r="28" spans="1:14" x14ac:dyDescent="0.25">
      <c r="A28">
        <v>15600</v>
      </c>
      <c r="B28">
        <v>15600</v>
      </c>
      <c r="C28" t="str">
        <f t="shared" si="0"/>
        <v xml:space="preserve">Construction In Progress Dr         </v>
      </c>
      <c r="D28" t="s">
        <v>26</v>
      </c>
      <c r="E28" t="s">
        <v>1807</v>
      </c>
      <c r="F28" t="s">
        <v>1808</v>
      </c>
      <c r="G28" t="s">
        <v>1781</v>
      </c>
      <c r="H28" t="s">
        <v>1809</v>
      </c>
      <c r="I28" t="s">
        <v>1746</v>
      </c>
      <c r="N28" s="1"/>
    </row>
    <row r="29" spans="1:14" x14ac:dyDescent="0.25">
      <c r="A29">
        <v>16000</v>
      </c>
      <c r="B29">
        <v>16000</v>
      </c>
      <c r="C29" t="str">
        <f t="shared" si="0"/>
        <v xml:space="preserve">Intangible Assets (Excluding Goodwill) Dr        </v>
      </c>
      <c r="D29" t="s">
        <v>27</v>
      </c>
      <c r="F29" t="s">
        <v>1810</v>
      </c>
      <c r="G29" t="s">
        <v>1745</v>
      </c>
      <c r="H29" t="s">
        <v>1811</v>
      </c>
      <c r="I29" t="s">
        <v>1812</v>
      </c>
      <c r="J29" t="s">
        <v>1746</v>
      </c>
      <c r="N29" s="1"/>
    </row>
    <row r="30" spans="1:14" x14ac:dyDescent="0.25">
      <c r="A30">
        <v>16100</v>
      </c>
      <c r="B30">
        <v>16100</v>
      </c>
      <c r="C30" t="str">
        <f t="shared" si="0"/>
        <v xml:space="preserve">Intellectual Property Dr          </v>
      </c>
      <c r="D30" t="s">
        <v>28</v>
      </c>
      <c r="E30" t="s">
        <v>1813</v>
      </c>
      <c r="F30" t="s">
        <v>1814</v>
      </c>
      <c r="G30" t="s">
        <v>1815</v>
      </c>
      <c r="H30" t="s">
        <v>1746</v>
      </c>
      <c r="N30" s="1"/>
    </row>
    <row r="31" spans="1:14" x14ac:dyDescent="0.25">
      <c r="A31">
        <v>16200</v>
      </c>
      <c r="B31">
        <v>16200</v>
      </c>
      <c r="C31" t="str">
        <f t="shared" si="0"/>
        <v xml:space="preserve">Computer Software Dr          </v>
      </c>
      <c r="D31" t="s">
        <v>29</v>
      </c>
      <c r="E31" t="s">
        <v>1816</v>
      </c>
      <c r="F31" t="s">
        <v>1817</v>
      </c>
      <c r="G31" t="s">
        <v>1818</v>
      </c>
      <c r="H31" t="s">
        <v>1746</v>
      </c>
      <c r="N31" s="1"/>
    </row>
    <row r="32" spans="1:14" x14ac:dyDescent="0.25">
      <c r="A32">
        <v>16300</v>
      </c>
      <c r="B32">
        <v>16300</v>
      </c>
      <c r="C32" t="str">
        <f t="shared" si="0"/>
        <v xml:space="preserve">Trade And Distribution Assets Dr        </v>
      </c>
      <c r="D32" t="s">
        <v>30</v>
      </c>
      <c r="E32" t="s">
        <v>1819</v>
      </c>
      <c r="F32" t="s">
        <v>1820</v>
      </c>
      <c r="G32" t="s">
        <v>1748</v>
      </c>
      <c r="H32" t="s">
        <v>1821</v>
      </c>
      <c r="I32" t="s">
        <v>1745</v>
      </c>
      <c r="J32" t="s">
        <v>1746</v>
      </c>
      <c r="N32" s="1"/>
    </row>
    <row r="33" spans="1:14" x14ac:dyDescent="0.25">
      <c r="A33">
        <v>16400</v>
      </c>
      <c r="B33">
        <v>16400</v>
      </c>
      <c r="C33" t="str">
        <f t="shared" si="0"/>
        <v xml:space="preserve">Contracts And Rights Dr         </v>
      </c>
      <c r="D33" t="s">
        <v>31</v>
      </c>
      <c r="E33" t="s">
        <v>1822</v>
      </c>
      <c r="F33" t="s">
        <v>1761</v>
      </c>
      <c r="G33" t="s">
        <v>1748</v>
      </c>
      <c r="H33" t="s">
        <v>1823</v>
      </c>
      <c r="I33" t="s">
        <v>1746</v>
      </c>
      <c r="N33" s="1"/>
    </row>
    <row r="34" spans="1:14" x14ac:dyDescent="0.25">
      <c r="A34">
        <v>16500</v>
      </c>
      <c r="B34">
        <v>16500</v>
      </c>
      <c r="C34" t="str">
        <f t="shared" si="0"/>
        <v xml:space="preserve">Right To Use Assets (Classified By Type) Dr     </v>
      </c>
      <c r="D34" t="s">
        <v>32</v>
      </c>
      <c r="E34" t="s">
        <v>1824</v>
      </c>
      <c r="F34" t="s">
        <v>1825</v>
      </c>
      <c r="G34" t="s">
        <v>1826</v>
      </c>
      <c r="H34" t="s">
        <v>1827</v>
      </c>
      <c r="I34" t="s">
        <v>1745</v>
      </c>
      <c r="J34" t="s">
        <v>1828</v>
      </c>
      <c r="K34" t="s">
        <v>1829</v>
      </c>
      <c r="L34" t="s">
        <v>1830</v>
      </c>
      <c r="M34" t="s">
        <v>1746</v>
      </c>
      <c r="N34" s="1"/>
    </row>
    <row r="35" spans="1:14" x14ac:dyDescent="0.25">
      <c r="A35">
        <v>16600</v>
      </c>
      <c r="B35">
        <v>16600</v>
      </c>
      <c r="C35" t="str">
        <f t="shared" si="0"/>
        <v xml:space="preserve">Other Intangible Assets Dr         </v>
      </c>
      <c r="D35" t="s">
        <v>33</v>
      </c>
      <c r="E35" t="s">
        <v>1831</v>
      </c>
      <c r="F35" t="s">
        <v>1770</v>
      </c>
      <c r="G35" t="s">
        <v>1810</v>
      </c>
      <c r="H35" t="s">
        <v>1745</v>
      </c>
      <c r="I35" t="s">
        <v>1746</v>
      </c>
      <c r="N35" s="1"/>
    </row>
    <row r="36" spans="1:14" x14ac:dyDescent="0.25">
      <c r="A36">
        <v>16700</v>
      </c>
      <c r="B36">
        <v>16700</v>
      </c>
      <c r="C36" t="str">
        <f t="shared" si="0"/>
        <v xml:space="preserve">Acquisition In Progress Dr         </v>
      </c>
      <c r="D36" t="s">
        <v>34</v>
      </c>
      <c r="E36" t="s">
        <v>1832</v>
      </c>
      <c r="F36" t="s">
        <v>1833</v>
      </c>
      <c r="G36" t="s">
        <v>1781</v>
      </c>
      <c r="H36" t="s">
        <v>1809</v>
      </c>
      <c r="I36" t="s">
        <v>1746</v>
      </c>
      <c r="N36" s="1"/>
    </row>
    <row r="37" spans="1:14" x14ac:dyDescent="0.25">
      <c r="A37">
        <v>17000</v>
      </c>
      <c r="B37">
        <v>17000</v>
      </c>
      <c r="C37" t="str">
        <f t="shared" si="0"/>
        <v xml:space="preserve">Goodwill Dr           </v>
      </c>
      <c r="D37" t="s">
        <v>35</v>
      </c>
      <c r="F37" t="s">
        <v>1834</v>
      </c>
      <c r="G37" t="s">
        <v>1746</v>
      </c>
      <c r="N37" s="1"/>
    </row>
    <row r="38" spans="1:14" x14ac:dyDescent="0.25">
      <c r="A38">
        <v>20000</v>
      </c>
      <c r="B38">
        <v>20000</v>
      </c>
      <c r="C38" t="str">
        <f t="shared" si="0"/>
        <v xml:space="preserve">Liabilities (Cr)           </v>
      </c>
      <c r="D38" t="s">
        <v>36</v>
      </c>
      <c r="F38" t="s">
        <v>1835</v>
      </c>
      <c r="G38" t="s">
        <v>1836</v>
      </c>
      <c r="N38" s="1"/>
    </row>
    <row r="39" spans="1:14" x14ac:dyDescent="0.25">
      <c r="A39">
        <v>21000</v>
      </c>
      <c r="B39">
        <v>21000</v>
      </c>
      <c r="C39" t="str">
        <f t="shared" si="0"/>
        <v xml:space="preserve">Payables (Cr)           </v>
      </c>
      <c r="D39" t="s">
        <v>37</v>
      </c>
      <c r="F39" t="s">
        <v>1837</v>
      </c>
      <c r="G39" t="s">
        <v>1836</v>
      </c>
      <c r="N39" s="1"/>
    </row>
    <row r="40" spans="1:14" x14ac:dyDescent="0.25">
      <c r="A40">
        <v>21100</v>
      </c>
      <c r="B40">
        <v>21100</v>
      </c>
      <c r="C40" t="str">
        <f t="shared" si="0"/>
        <v xml:space="preserve">Trade Payables (Cr)          </v>
      </c>
      <c r="D40" t="s">
        <v>38</v>
      </c>
      <c r="E40" t="s">
        <v>1838</v>
      </c>
      <c r="F40" t="s">
        <v>1820</v>
      </c>
      <c r="G40" t="s">
        <v>1837</v>
      </c>
      <c r="H40" t="s">
        <v>1836</v>
      </c>
      <c r="N40" s="1"/>
    </row>
    <row r="41" spans="1:14" x14ac:dyDescent="0.25">
      <c r="A41">
        <v>21200</v>
      </c>
      <c r="B41">
        <v>21200</v>
      </c>
      <c r="C41" t="str">
        <f t="shared" si="0"/>
        <v xml:space="preserve">Dividends Payable (Cr)          </v>
      </c>
      <c r="D41" t="s">
        <v>39</v>
      </c>
      <c r="E41" t="s">
        <v>1839</v>
      </c>
      <c r="F41" t="s">
        <v>1840</v>
      </c>
      <c r="G41" t="s">
        <v>1841</v>
      </c>
      <c r="H41" t="s">
        <v>1836</v>
      </c>
      <c r="N41" s="1"/>
    </row>
    <row r="42" spans="1:14" x14ac:dyDescent="0.25">
      <c r="A42">
        <v>21300</v>
      </c>
      <c r="B42">
        <v>21300</v>
      </c>
      <c r="C42" t="str">
        <f t="shared" si="0"/>
        <v xml:space="preserve">Interest Payable (Cr)          </v>
      </c>
      <c r="D42" t="s">
        <v>40</v>
      </c>
      <c r="E42" t="s">
        <v>1842</v>
      </c>
      <c r="F42" t="s">
        <v>1843</v>
      </c>
      <c r="G42" t="s">
        <v>1841</v>
      </c>
      <c r="H42" t="s">
        <v>1836</v>
      </c>
      <c r="N42" s="1"/>
    </row>
    <row r="43" spans="1:14" x14ac:dyDescent="0.25">
      <c r="A43">
        <v>21400</v>
      </c>
      <c r="B43">
        <v>21400</v>
      </c>
      <c r="C43" t="str">
        <f t="shared" si="0"/>
        <v xml:space="preserve">Other Payables (Cr)          </v>
      </c>
      <c r="D43" t="s">
        <v>41</v>
      </c>
      <c r="E43" t="s">
        <v>1844</v>
      </c>
      <c r="F43" t="s">
        <v>1770</v>
      </c>
      <c r="G43" t="s">
        <v>1837</v>
      </c>
      <c r="H43" t="s">
        <v>1836</v>
      </c>
      <c r="N43" s="1"/>
    </row>
    <row r="44" spans="1:14" x14ac:dyDescent="0.25">
      <c r="A44">
        <v>22000</v>
      </c>
      <c r="B44">
        <v>22000</v>
      </c>
      <c r="C44" t="str">
        <f t="shared" si="0"/>
        <v xml:space="preserve">Accruals And Other Liabilities (Cr)        </v>
      </c>
      <c r="D44" t="s">
        <v>42</v>
      </c>
      <c r="F44" t="s">
        <v>1787</v>
      </c>
      <c r="G44" t="s">
        <v>1748</v>
      </c>
      <c r="H44" t="s">
        <v>1770</v>
      </c>
      <c r="I44" t="s">
        <v>1835</v>
      </c>
      <c r="J44" t="s">
        <v>1836</v>
      </c>
      <c r="N44" s="1"/>
    </row>
    <row r="45" spans="1:14" x14ac:dyDescent="0.25">
      <c r="A45">
        <v>22100</v>
      </c>
      <c r="B45">
        <v>22100</v>
      </c>
      <c r="C45" t="str">
        <f t="shared" si="0"/>
        <v xml:space="preserve">Accrued Expenses (Including Payroll) (Cr)        </v>
      </c>
      <c r="D45" t="s">
        <v>43</v>
      </c>
      <c r="E45" t="s">
        <v>1845</v>
      </c>
      <c r="F45" t="s">
        <v>1791</v>
      </c>
      <c r="G45" t="s">
        <v>1846</v>
      </c>
      <c r="H45" t="s">
        <v>1847</v>
      </c>
      <c r="I45" t="s">
        <v>1848</v>
      </c>
      <c r="J45" t="s">
        <v>1836</v>
      </c>
      <c r="N45" s="1"/>
    </row>
    <row r="46" spans="1:14" x14ac:dyDescent="0.25">
      <c r="A46">
        <v>22200</v>
      </c>
      <c r="B46">
        <v>22200</v>
      </c>
      <c r="C46" t="str">
        <f t="shared" si="0"/>
        <v xml:space="preserve">Deferred Income (Unearned Revenue) (Cr)        </v>
      </c>
      <c r="D46" t="s">
        <v>44</v>
      </c>
      <c r="E46" t="s">
        <v>1849</v>
      </c>
      <c r="F46" t="s">
        <v>1850</v>
      </c>
      <c r="G46" t="s">
        <v>379</v>
      </c>
      <c r="H46" t="s">
        <v>1851</v>
      </c>
      <c r="I46" t="s">
        <v>1852</v>
      </c>
      <c r="J46" t="s">
        <v>1836</v>
      </c>
      <c r="N46" s="1"/>
    </row>
    <row r="47" spans="1:14" x14ac:dyDescent="0.25">
      <c r="A47">
        <v>22300</v>
      </c>
      <c r="B47">
        <v>22300</v>
      </c>
      <c r="C47" t="str">
        <f t="shared" si="0"/>
        <v xml:space="preserve">Accrued Taxes (Other Than Payroll) (Cr)       </v>
      </c>
      <c r="D47" t="s">
        <v>45</v>
      </c>
      <c r="E47" t="s">
        <v>1853</v>
      </c>
      <c r="F47" t="s">
        <v>1791</v>
      </c>
      <c r="G47" t="s">
        <v>1854</v>
      </c>
      <c r="H47" t="s">
        <v>1855</v>
      </c>
      <c r="I47" t="s">
        <v>1856</v>
      </c>
      <c r="J47" t="s">
        <v>1848</v>
      </c>
      <c r="K47" t="s">
        <v>1836</v>
      </c>
      <c r="N47" s="1"/>
    </row>
    <row r="48" spans="1:14" x14ac:dyDescent="0.25">
      <c r="A48">
        <v>22400</v>
      </c>
      <c r="B48">
        <v>22400</v>
      </c>
      <c r="C48" t="str">
        <f t="shared" si="0"/>
        <v xml:space="preserve">Other (Non-Financial) Liabilities (Cr)         </v>
      </c>
      <c r="D48" t="s">
        <v>46</v>
      </c>
      <c r="E48" t="s">
        <v>1857</v>
      </c>
      <c r="F48" t="s">
        <v>1770</v>
      </c>
      <c r="G48" t="s">
        <v>1858</v>
      </c>
      <c r="H48" t="s">
        <v>1835</v>
      </c>
      <c r="I48" t="s">
        <v>1836</v>
      </c>
      <c r="N48" s="1"/>
    </row>
    <row r="49" spans="1:14" x14ac:dyDescent="0.25">
      <c r="A49">
        <v>23000</v>
      </c>
      <c r="B49">
        <v>23000</v>
      </c>
      <c r="C49" t="str">
        <f t="shared" si="0"/>
        <v xml:space="preserve">Financial Labilities (Cr)          </v>
      </c>
      <c r="D49" t="s">
        <v>47</v>
      </c>
      <c r="F49" t="s">
        <v>1749</v>
      </c>
      <c r="G49" t="s">
        <v>1859</v>
      </c>
      <c r="H49" t="s">
        <v>1836</v>
      </c>
      <c r="N49" s="1"/>
    </row>
    <row r="50" spans="1:14" x14ac:dyDescent="0.25">
      <c r="A50">
        <v>23100</v>
      </c>
      <c r="B50">
        <v>23100</v>
      </c>
      <c r="C50" t="str">
        <f t="shared" si="0"/>
        <v xml:space="preserve">Notes Payable (Cr)          </v>
      </c>
      <c r="D50" t="s">
        <v>48</v>
      </c>
      <c r="E50" t="s">
        <v>1860</v>
      </c>
      <c r="F50" t="s">
        <v>1764</v>
      </c>
      <c r="G50" t="s">
        <v>1841</v>
      </c>
      <c r="H50" t="s">
        <v>1836</v>
      </c>
      <c r="N50" s="1"/>
    </row>
    <row r="51" spans="1:14" x14ac:dyDescent="0.25">
      <c r="A51">
        <v>23200</v>
      </c>
      <c r="B51">
        <v>23200</v>
      </c>
      <c r="C51" t="str">
        <f t="shared" si="0"/>
        <v xml:space="preserve">Loans Payable (Cr)          </v>
      </c>
      <c r="D51" t="s">
        <v>49</v>
      </c>
      <c r="E51" t="s">
        <v>1861</v>
      </c>
      <c r="F51" t="s">
        <v>1765</v>
      </c>
      <c r="G51" t="s">
        <v>1841</v>
      </c>
      <c r="H51" t="s">
        <v>1836</v>
      </c>
      <c r="N51" s="1"/>
    </row>
    <row r="52" spans="1:14" x14ac:dyDescent="0.25">
      <c r="A52">
        <v>23300</v>
      </c>
      <c r="B52">
        <v>23300</v>
      </c>
      <c r="C52" t="str">
        <f t="shared" si="0"/>
        <v xml:space="preserve">Bonds (Debentures) (Cr)          </v>
      </c>
      <c r="D52" t="s">
        <v>50</v>
      </c>
      <c r="E52" t="s">
        <v>1862</v>
      </c>
      <c r="F52" t="s">
        <v>1863</v>
      </c>
      <c r="G52" t="s">
        <v>1864</v>
      </c>
      <c r="H52" t="s">
        <v>1836</v>
      </c>
      <c r="N52" s="1"/>
    </row>
    <row r="53" spans="1:14" x14ac:dyDescent="0.25">
      <c r="A53">
        <v>23400</v>
      </c>
      <c r="B53">
        <v>23400</v>
      </c>
      <c r="C53" t="str">
        <f t="shared" si="0"/>
        <v xml:space="preserve">Other Debts And Borrowings (Cr)        </v>
      </c>
      <c r="D53" t="s">
        <v>51</v>
      </c>
      <c r="E53" t="s">
        <v>1865</v>
      </c>
      <c r="F53" t="s">
        <v>1770</v>
      </c>
      <c r="G53" t="s">
        <v>1866</v>
      </c>
      <c r="H53" t="s">
        <v>1748</v>
      </c>
      <c r="I53" t="s">
        <v>1867</v>
      </c>
      <c r="J53" t="s">
        <v>1836</v>
      </c>
      <c r="N53" s="1"/>
    </row>
    <row r="54" spans="1:14" x14ac:dyDescent="0.25">
      <c r="A54">
        <v>23500</v>
      </c>
      <c r="B54">
        <v>23500</v>
      </c>
      <c r="C54" t="str">
        <f t="shared" si="0"/>
        <v xml:space="preserve">Lease Obligations (Cr)          </v>
      </c>
      <c r="D54" t="s">
        <v>52</v>
      </c>
      <c r="E54" t="s">
        <v>1868</v>
      </c>
      <c r="F54" t="s">
        <v>1869</v>
      </c>
      <c r="G54" t="s">
        <v>1870</v>
      </c>
      <c r="H54" t="s">
        <v>1836</v>
      </c>
      <c r="N54" s="1"/>
    </row>
    <row r="55" spans="1:14" x14ac:dyDescent="0.25">
      <c r="A55">
        <v>23600</v>
      </c>
      <c r="B55">
        <v>23600</v>
      </c>
      <c r="C55" t="str">
        <f t="shared" si="0"/>
        <v xml:space="preserve">Derivative Financial Liabilities (Cr)         </v>
      </c>
      <c r="D55" t="s">
        <v>53</v>
      </c>
      <c r="E55" t="s">
        <v>1871</v>
      </c>
      <c r="F55" t="s">
        <v>1872</v>
      </c>
      <c r="G55" t="s">
        <v>1749</v>
      </c>
      <c r="H55" t="s">
        <v>1835</v>
      </c>
      <c r="I55" t="s">
        <v>1836</v>
      </c>
      <c r="N55" s="1"/>
    </row>
    <row r="56" spans="1:14" x14ac:dyDescent="0.25">
      <c r="A56">
        <v>23700</v>
      </c>
      <c r="B56">
        <v>23700</v>
      </c>
      <c r="C56" t="str">
        <f t="shared" si="0"/>
        <v xml:space="preserve">Other Financial Liabilities (Cr)         </v>
      </c>
      <c r="D56" t="s">
        <v>54</v>
      </c>
      <c r="E56" t="s">
        <v>1873</v>
      </c>
      <c r="F56" t="s">
        <v>1770</v>
      </c>
      <c r="G56" t="s">
        <v>1749</v>
      </c>
      <c r="H56" t="s">
        <v>1835</v>
      </c>
      <c r="I56" t="s">
        <v>1836</v>
      </c>
      <c r="N56" s="1"/>
    </row>
    <row r="57" spans="1:14" x14ac:dyDescent="0.25">
      <c r="A57">
        <v>24000</v>
      </c>
      <c r="B57">
        <v>24000</v>
      </c>
      <c r="C57" t="str">
        <f t="shared" si="0"/>
        <v xml:space="preserve">Provisions (Contingencies) (Cr)          </v>
      </c>
      <c r="D57" t="s">
        <v>55</v>
      </c>
      <c r="F57" t="s">
        <v>1874</v>
      </c>
      <c r="G57" t="s">
        <v>1875</v>
      </c>
      <c r="H57" t="s">
        <v>1836</v>
      </c>
      <c r="N57" s="1"/>
    </row>
    <row r="58" spans="1:14" x14ac:dyDescent="0.25">
      <c r="A58">
        <v>24100</v>
      </c>
      <c r="B58">
        <v>24100</v>
      </c>
      <c r="C58" t="str">
        <f t="shared" si="0"/>
        <v xml:space="preserve">Customer Related Provisions (Cr)         </v>
      </c>
      <c r="D58" t="s">
        <v>56</v>
      </c>
      <c r="E58" t="s">
        <v>1876</v>
      </c>
      <c r="F58" t="s">
        <v>1877</v>
      </c>
      <c r="G58" t="s">
        <v>1878</v>
      </c>
      <c r="H58" t="s">
        <v>1874</v>
      </c>
      <c r="I58" t="s">
        <v>1836</v>
      </c>
      <c r="N58" s="1"/>
    </row>
    <row r="59" spans="1:14" x14ac:dyDescent="0.25">
      <c r="A59">
        <v>24200</v>
      </c>
      <c r="B59">
        <v>24200</v>
      </c>
      <c r="C59" t="str">
        <f t="shared" si="0"/>
        <v xml:space="preserve">Ligation And Regulatory Provisions (Cr)        </v>
      </c>
      <c r="D59" t="s">
        <v>57</v>
      </c>
      <c r="E59" t="s">
        <v>1879</v>
      </c>
      <c r="F59" t="s">
        <v>1880</v>
      </c>
      <c r="G59" t="s">
        <v>1748</v>
      </c>
      <c r="H59" t="s">
        <v>1881</v>
      </c>
      <c r="I59" t="s">
        <v>1874</v>
      </c>
      <c r="J59" t="s">
        <v>1836</v>
      </c>
      <c r="N59" s="1"/>
    </row>
    <row r="60" spans="1:14" x14ac:dyDescent="0.25">
      <c r="A60">
        <v>24300</v>
      </c>
      <c r="B60">
        <v>24300</v>
      </c>
      <c r="C60" t="str">
        <f t="shared" si="0"/>
        <v xml:space="preserve">Other Provisions (Cr)          </v>
      </c>
      <c r="D60" t="s">
        <v>58</v>
      </c>
      <c r="E60" t="s">
        <v>1882</v>
      </c>
      <c r="F60" t="s">
        <v>1770</v>
      </c>
      <c r="G60" t="s">
        <v>1874</v>
      </c>
      <c r="H60" t="s">
        <v>1836</v>
      </c>
      <c r="N60" s="1"/>
    </row>
    <row r="61" spans="1:14" x14ac:dyDescent="0.25">
      <c r="A61">
        <v>30000</v>
      </c>
      <c r="B61">
        <v>30000</v>
      </c>
      <c r="C61" t="str">
        <f t="shared" si="0"/>
        <v xml:space="preserve">Equity (Cr)           </v>
      </c>
      <c r="D61" t="s">
        <v>59</v>
      </c>
      <c r="F61" t="s">
        <v>348</v>
      </c>
      <c r="G61" t="s">
        <v>1836</v>
      </c>
      <c r="N61" s="1"/>
    </row>
    <row r="62" spans="1:14" x14ac:dyDescent="0.25">
      <c r="A62">
        <v>31000</v>
      </c>
      <c r="B62">
        <v>31000</v>
      </c>
      <c r="C62" t="str">
        <f t="shared" si="0"/>
        <v xml:space="preserve">Owners Equity (Attributable To Owners Of Parent) (Cr)     </v>
      </c>
      <c r="D62" t="s">
        <v>60</v>
      </c>
      <c r="F62" t="s">
        <v>1883</v>
      </c>
      <c r="G62" t="s">
        <v>348</v>
      </c>
      <c r="H62" t="s">
        <v>1884</v>
      </c>
      <c r="I62" t="s">
        <v>1826</v>
      </c>
      <c r="J62" t="s">
        <v>1883</v>
      </c>
      <c r="K62" t="s">
        <v>1885</v>
      </c>
      <c r="L62" t="s">
        <v>1886</v>
      </c>
      <c r="M62" t="s">
        <v>1836</v>
      </c>
      <c r="N62" s="1"/>
    </row>
    <row r="63" spans="1:14" x14ac:dyDescent="0.25">
      <c r="A63">
        <v>31100</v>
      </c>
      <c r="B63">
        <v>31100</v>
      </c>
      <c r="C63" t="str">
        <f t="shared" si="0"/>
        <v xml:space="preserve">Equity At par (Issued Capital) (Cr)       </v>
      </c>
      <c r="D63" t="s">
        <v>61</v>
      </c>
      <c r="E63" t="s">
        <v>1887</v>
      </c>
      <c r="F63" t="s">
        <v>348</v>
      </c>
      <c r="G63" t="s">
        <v>1888</v>
      </c>
      <c r="H63" t="s">
        <v>1889</v>
      </c>
      <c r="I63" t="s">
        <v>1890</v>
      </c>
      <c r="J63" t="s">
        <v>1891</v>
      </c>
      <c r="K63" t="s">
        <v>1836</v>
      </c>
      <c r="N63" s="1"/>
    </row>
    <row r="64" spans="1:14" x14ac:dyDescent="0.25">
      <c r="A64">
        <v>31200</v>
      </c>
      <c r="B64">
        <v>31200</v>
      </c>
      <c r="C64" t="str">
        <f t="shared" si="0"/>
        <v xml:space="preserve">Additional Paid-in Capital (Cr)         </v>
      </c>
      <c r="D64" t="s">
        <v>62</v>
      </c>
      <c r="E64" t="s">
        <v>1892</v>
      </c>
      <c r="F64" t="s">
        <v>1758</v>
      </c>
      <c r="G64" t="s">
        <v>1893</v>
      </c>
      <c r="H64" t="s">
        <v>1894</v>
      </c>
      <c r="I64" t="s">
        <v>1836</v>
      </c>
      <c r="N64" s="1"/>
    </row>
    <row r="65" spans="1:14" x14ac:dyDescent="0.25">
      <c r="A65">
        <v>32000</v>
      </c>
      <c r="B65">
        <v>32000</v>
      </c>
      <c r="C65" t="str">
        <f t="shared" si="0"/>
        <v xml:space="preserve">Retained Earnings Dr / (Cr)        </v>
      </c>
      <c r="D65" t="s">
        <v>63</v>
      </c>
      <c r="F65" t="s">
        <v>1895</v>
      </c>
      <c r="G65" t="s">
        <v>1896</v>
      </c>
      <c r="H65" t="s">
        <v>1746</v>
      </c>
      <c r="I65" t="s">
        <v>1897</v>
      </c>
      <c r="J65" t="s">
        <v>1836</v>
      </c>
      <c r="N65" s="1"/>
    </row>
    <row r="66" spans="1:14" x14ac:dyDescent="0.25">
      <c r="A66">
        <v>32100</v>
      </c>
      <c r="B66">
        <v>32100</v>
      </c>
      <c r="C66" t="str">
        <f t="shared" si="0"/>
        <v xml:space="preserve">Appropriated (Cr)           </v>
      </c>
      <c r="D66" t="s">
        <v>64</v>
      </c>
      <c r="E66" t="s">
        <v>1898</v>
      </c>
      <c r="F66" t="s">
        <v>1899</v>
      </c>
      <c r="G66" t="s">
        <v>1836</v>
      </c>
      <c r="N66" s="1"/>
    </row>
    <row r="67" spans="1:14" x14ac:dyDescent="0.25">
      <c r="A67">
        <v>32200</v>
      </c>
      <c r="B67">
        <v>32200</v>
      </c>
      <c r="C67" t="str">
        <f t="shared" ref="C67:C94" si="1">CONCATENATE(F67," ",G67," ",H67," ",I67," ",J67," ",K67," ",L67," ",M67," "," ",N67," ",O67," ",P67," ",Q67)</f>
        <v xml:space="preserve">Unappropriated (Cr)           </v>
      </c>
      <c r="D67" t="s">
        <v>65</v>
      </c>
      <c r="E67" t="s">
        <v>1900</v>
      </c>
      <c r="F67" t="s">
        <v>1901</v>
      </c>
      <c r="G67" t="s">
        <v>1836</v>
      </c>
      <c r="N67" s="1"/>
    </row>
    <row r="68" spans="1:14" x14ac:dyDescent="0.25">
      <c r="A68">
        <v>32300</v>
      </c>
      <c r="B68">
        <v>32300</v>
      </c>
      <c r="C68" t="str">
        <f t="shared" si="1"/>
        <v xml:space="preserve">Deficit Dr           </v>
      </c>
      <c r="D68" t="s">
        <v>66</v>
      </c>
      <c r="E68" t="s">
        <v>1902</v>
      </c>
      <c r="F68" t="s">
        <v>1903</v>
      </c>
      <c r="G68" t="s">
        <v>1746</v>
      </c>
      <c r="N68" s="1"/>
    </row>
    <row r="69" spans="1:14" x14ac:dyDescent="0.25">
      <c r="A69">
        <v>32400</v>
      </c>
      <c r="B69">
        <v>32400</v>
      </c>
      <c r="C69" t="str">
        <f t="shared" si="1"/>
        <v xml:space="preserve">In Suspense Zero          </v>
      </c>
      <c r="D69" t="s">
        <v>67</v>
      </c>
      <c r="E69" t="s">
        <v>1904</v>
      </c>
      <c r="F69" t="s">
        <v>1781</v>
      </c>
      <c r="G69" t="s">
        <v>1905</v>
      </c>
      <c r="H69" t="s">
        <v>1906</v>
      </c>
      <c r="N69" s="1"/>
    </row>
    <row r="70" spans="1:14" x14ac:dyDescent="0.25">
      <c r="A70">
        <v>33000</v>
      </c>
      <c r="B70">
        <v>33000</v>
      </c>
      <c r="C70" t="str">
        <f t="shared" si="1"/>
        <v xml:space="preserve">Accumulated OCI (US GAAP) Dr / (Cr)      </v>
      </c>
      <c r="D70" t="s">
        <v>68</v>
      </c>
      <c r="F70" t="s">
        <v>1907</v>
      </c>
      <c r="G70" t="s">
        <v>1908</v>
      </c>
      <c r="H70" t="s">
        <v>1909</v>
      </c>
      <c r="I70" t="s">
        <v>1910</v>
      </c>
      <c r="J70" t="s">
        <v>1746</v>
      </c>
      <c r="K70" t="s">
        <v>1897</v>
      </c>
      <c r="L70" t="s">
        <v>1836</v>
      </c>
      <c r="N70" s="1"/>
    </row>
    <row r="71" spans="1:14" x14ac:dyDescent="0.25">
      <c r="A71">
        <v>34000</v>
      </c>
      <c r="B71">
        <v>34000</v>
      </c>
      <c r="C71" t="str">
        <f t="shared" si="1"/>
        <v xml:space="preserve">Other Reserves (IFRS) Dr / (Cr)       </v>
      </c>
      <c r="D71" t="s">
        <v>69</v>
      </c>
      <c r="F71" t="s">
        <v>1770</v>
      </c>
      <c r="G71" t="s">
        <v>1911</v>
      </c>
      <c r="H71" t="s">
        <v>1912</v>
      </c>
      <c r="I71" t="s">
        <v>1746</v>
      </c>
      <c r="J71" t="s">
        <v>1897</v>
      </c>
      <c r="K71" t="s">
        <v>1836</v>
      </c>
      <c r="N71" s="1"/>
    </row>
    <row r="72" spans="1:14" x14ac:dyDescent="0.25">
      <c r="A72">
        <v>35000</v>
      </c>
      <c r="B72">
        <v>35000</v>
      </c>
      <c r="C72" t="str">
        <f t="shared" si="1"/>
        <v xml:space="preserve">Other Equity Items Dr / (Cr)       </v>
      </c>
      <c r="D72" t="s">
        <v>70</v>
      </c>
      <c r="F72" t="s">
        <v>1770</v>
      </c>
      <c r="G72" t="s">
        <v>348</v>
      </c>
      <c r="H72" t="s">
        <v>1913</v>
      </c>
      <c r="I72" t="s">
        <v>1746</v>
      </c>
      <c r="J72" t="s">
        <v>1897</v>
      </c>
      <c r="K72" t="s">
        <v>1836</v>
      </c>
      <c r="N72" s="1"/>
    </row>
    <row r="73" spans="1:14" x14ac:dyDescent="0.25">
      <c r="A73">
        <v>35100</v>
      </c>
      <c r="B73">
        <v>35100</v>
      </c>
      <c r="C73" t="str">
        <f t="shared" si="1"/>
        <v xml:space="preserve">ESOP Related Items Dr / (Cr)       </v>
      </c>
      <c r="D73" t="s">
        <v>71</v>
      </c>
      <c r="E73" t="s">
        <v>1914</v>
      </c>
      <c r="F73" t="s">
        <v>1915</v>
      </c>
      <c r="G73" t="s">
        <v>1878</v>
      </c>
      <c r="H73" t="s">
        <v>1913</v>
      </c>
      <c r="I73" t="s">
        <v>1746</v>
      </c>
      <c r="J73" t="s">
        <v>1897</v>
      </c>
      <c r="K73" t="s">
        <v>1836</v>
      </c>
      <c r="N73" s="1"/>
    </row>
    <row r="74" spans="1:14" x14ac:dyDescent="0.25">
      <c r="A74">
        <v>35200</v>
      </c>
      <c r="B74">
        <v>35200</v>
      </c>
      <c r="C74" t="str">
        <f t="shared" si="1"/>
        <v xml:space="preserve">Subscribed Stock Receivables Dr         </v>
      </c>
      <c r="D74" t="s">
        <v>72</v>
      </c>
      <c r="E74" t="s">
        <v>1916</v>
      </c>
      <c r="F74" t="s">
        <v>1917</v>
      </c>
      <c r="G74" t="s">
        <v>1918</v>
      </c>
      <c r="H74" t="s">
        <v>1760</v>
      </c>
      <c r="I74" t="s">
        <v>1746</v>
      </c>
      <c r="N74" s="1"/>
    </row>
    <row r="75" spans="1:14" x14ac:dyDescent="0.25">
      <c r="A75">
        <v>35300</v>
      </c>
      <c r="B75">
        <v>35300</v>
      </c>
      <c r="C75" t="str">
        <f t="shared" si="1"/>
        <v xml:space="preserve">Treasury Stock (Not Extinguished) Dr        </v>
      </c>
      <c r="D75" t="s">
        <v>73</v>
      </c>
      <c r="E75" t="s">
        <v>1919</v>
      </c>
      <c r="F75" t="s">
        <v>1920</v>
      </c>
      <c r="G75" t="s">
        <v>1918</v>
      </c>
      <c r="H75" t="s">
        <v>1921</v>
      </c>
      <c r="I75" t="s">
        <v>1922</v>
      </c>
      <c r="J75" t="s">
        <v>1746</v>
      </c>
      <c r="N75" s="1"/>
    </row>
    <row r="76" spans="1:14" x14ac:dyDescent="0.25">
      <c r="A76">
        <v>35400</v>
      </c>
      <c r="B76">
        <v>35400</v>
      </c>
      <c r="C76" t="str">
        <f t="shared" si="1"/>
        <v xml:space="preserve">Miscellaneous Equity (Cr)          </v>
      </c>
      <c r="D76" t="s">
        <v>74</v>
      </c>
      <c r="E76" t="s">
        <v>1923</v>
      </c>
      <c r="F76" t="s">
        <v>1924</v>
      </c>
      <c r="G76" t="s">
        <v>348</v>
      </c>
      <c r="H76" t="s">
        <v>1836</v>
      </c>
      <c r="N76" s="1"/>
    </row>
    <row r="77" spans="1:14" x14ac:dyDescent="0.25">
      <c r="A77">
        <v>36000</v>
      </c>
      <c r="B77">
        <v>36000</v>
      </c>
      <c r="C77" t="str">
        <f t="shared" si="1"/>
        <v xml:space="preserve">Noncontrolling (Minority) Interest (Cr)         </v>
      </c>
      <c r="D77" t="s">
        <v>75</v>
      </c>
      <c r="F77" t="s">
        <v>1925</v>
      </c>
      <c r="G77" t="s">
        <v>1926</v>
      </c>
      <c r="H77" t="s">
        <v>1843</v>
      </c>
      <c r="I77" t="s">
        <v>1836</v>
      </c>
      <c r="N77" s="1"/>
    </row>
    <row r="78" spans="1:14" x14ac:dyDescent="0.25">
      <c r="A78">
        <v>40000</v>
      </c>
      <c r="B78">
        <v>40000</v>
      </c>
      <c r="C78" t="str">
        <f t="shared" si="1"/>
        <v xml:space="preserve">Revenue (Cr)           </v>
      </c>
      <c r="D78" t="s">
        <v>76</v>
      </c>
      <c r="F78" t="s">
        <v>1927</v>
      </c>
      <c r="G78" t="s">
        <v>1836</v>
      </c>
      <c r="N78" s="1"/>
    </row>
    <row r="79" spans="1:14" x14ac:dyDescent="0.25">
      <c r="A79">
        <v>41000</v>
      </c>
      <c r="B79">
        <v>41000</v>
      </c>
      <c r="C79" t="str">
        <f t="shared" si="1"/>
        <v xml:space="preserve">Recognized Point Of Time (Cr)        </v>
      </c>
      <c r="D79" t="s">
        <v>77</v>
      </c>
      <c r="F79" t="s">
        <v>1928</v>
      </c>
      <c r="G79" t="s">
        <v>1929</v>
      </c>
      <c r="H79" t="s">
        <v>1885</v>
      </c>
      <c r="I79" t="s">
        <v>1930</v>
      </c>
      <c r="J79" t="s">
        <v>1836</v>
      </c>
      <c r="N79" s="1"/>
    </row>
    <row r="80" spans="1:14" x14ac:dyDescent="0.25">
      <c r="A80">
        <v>41100</v>
      </c>
      <c r="B80">
        <v>41100</v>
      </c>
      <c r="C80" t="str">
        <f t="shared" si="1"/>
        <v xml:space="preserve">Goods (Cr)           </v>
      </c>
      <c r="D80" t="s">
        <v>78</v>
      </c>
      <c r="E80" t="s">
        <v>1931</v>
      </c>
      <c r="F80" t="s">
        <v>1785</v>
      </c>
      <c r="G80" t="s">
        <v>1836</v>
      </c>
      <c r="N80" s="1"/>
    </row>
    <row r="81" spans="1:19" x14ac:dyDescent="0.25">
      <c r="A81">
        <v>41200</v>
      </c>
      <c r="B81">
        <v>41200</v>
      </c>
      <c r="C81" t="str">
        <f t="shared" si="1"/>
        <v xml:space="preserve">Services (Cr)           </v>
      </c>
      <c r="D81" t="s">
        <v>79</v>
      </c>
      <c r="E81" t="s">
        <v>1932</v>
      </c>
      <c r="F81" t="s">
        <v>838</v>
      </c>
      <c r="G81" t="s">
        <v>1836</v>
      </c>
      <c r="N81" s="1"/>
    </row>
    <row r="82" spans="1:19" x14ac:dyDescent="0.25">
      <c r="A82">
        <v>42000</v>
      </c>
      <c r="B82">
        <v>42000</v>
      </c>
      <c r="C82" t="str">
        <f t="shared" si="1"/>
        <v xml:space="preserve">Recognized Over Time (Cr)         </v>
      </c>
      <c r="D82" t="s">
        <v>80</v>
      </c>
      <c r="F82" t="s">
        <v>1928</v>
      </c>
      <c r="G82" t="s">
        <v>1933</v>
      </c>
      <c r="H82" t="s">
        <v>1930</v>
      </c>
      <c r="I82" t="s">
        <v>1836</v>
      </c>
      <c r="N82" s="1"/>
    </row>
    <row r="83" spans="1:19" x14ac:dyDescent="0.25">
      <c r="A83">
        <v>42100</v>
      </c>
      <c r="B83">
        <v>42100</v>
      </c>
      <c r="C83" t="str">
        <f t="shared" si="1"/>
        <v xml:space="preserve">Products (Cr)           </v>
      </c>
      <c r="D83" t="s">
        <v>78</v>
      </c>
      <c r="E83" t="s">
        <v>1934</v>
      </c>
      <c r="F83" t="s">
        <v>1935</v>
      </c>
      <c r="G83" t="s">
        <v>1836</v>
      </c>
      <c r="N83" s="1"/>
    </row>
    <row r="84" spans="1:19" x14ac:dyDescent="0.25">
      <c r="A84">
        <v>42200</v>
      </c>
      <c r="B84">
        <v>42200</v>
      </c>
      <c r="C84" t="str">
        <f t="shared" si="1"/>
        <v xml:space="preserve">Services (Cr)           </v>
      </c>
      <c r="D84" t="s">
        <v>79</v>
      </c>
      <c r="E84" t="s">
        <v>1936</v>
      </c>
      <c r="F84" t="s">
        <v>838</v>
      </c>
      <c r="G84" t="s">
        <v>1836</v>
      </c>
      <c r="N84" s="1"/>
    </row>
    <row r="85" spans="1:19" x14ac:dyDescent="0.25">
      <c r="A85">
        <v>43000</v>
      </c>
      <c r="B85">
        <v>43000</v>
      </c>
      <c r="C85" t="str">
        <f t="shared" si="1"/>
        <v xml:space="preserve">Adjustments Dr           </v>
      </c>
      <c r="D85" t="s">
        <v>81</v>
      </c>
      <c r="F85" t="s">
        <v>1937</v>
      </c>
      <c r="G85" t="s">
        <v>1746</v>
      </c>
      <c r="N85" s="1"/>
    </row>
    <row r="86" spans="1:19" x14ac:dyDescent="0.25">
      <c r="A86">
        <v>43100</v>
      </c>
      <c r="B86">
        <v>43100</v>
      </c>
      <c r="C86" t="str">
        <f t="shared" si="1"/>
        <v xml:space="preserve">Variable Consideration Dr          </v>
      </c>
      <c r="D86" t="s">
        <v>82</v>
      </c>
      <c r="E86" t="s">
        <v>1938</v>
      </c>
      <c r="F86" t="s">
        <v>1939</v>
      </c>
      <c r="G86" t="s">
        <v>1940</v>
      </c>
      <c r="H86" t="s">
        <v>1746</v>
      </c>
      <c r="N86" s="1"/>
    </row>
    <row r="87" spans="1:19" x14ac:dyDescent="0.25">
      <c r="A87">
        <v>43200</v>
      </c>
      <c r="B87">
        <v>43200</v>
      </c>
      <c r="C87" t="str">
        <f t="shared" si="1"/>
        <v xml:space="preserve">Consideration Paid (Payable) To Customers Dr       </v>
      </c>
      <c r="D87" t="s">
        <v>83</v>
      </c>
      <c r="E87" t="s">
        <v>1941</v>
      </c>
      <c r="F87" t="s">
        <v>1940</v>
      </c>
      <c r="G87" t="s">
        <v>1942</v>
      </c>
      <c r="H87" t="s">
        <v>1943</v>
      </c>
      <c r="I87" t="s">
        <v>1826</v>
      </c>
      <c r="J87" t="s">
        <v>1944</v>
      </c>
      <c r="K87" t="s">
        <v>1746</v>
      </c>
      <c r="N87" s="1"/>
    </row>
    <row r="88" spans="1:19" x14ac:dyDescent="0.25">
      <c r="A88">
        <v>43300</v>
      </c>
      <c r="B88">
        <v>43300</v>
      </c>
      <c r="C88" t="str">
        <f t="shared" si="1"/>
        <v xml:space="preserve">Other Adjustments Dr          </v>
      </c>
      <c r="D88" t="s">
        <v>84</v>
      </c>
      <c r="E88" t="s">
        <v>1945</v>
      </c>
      <c r="F88" t="s">
        <v>1770</v>
      </c>
      <c r="G88" t="s">
        <v>1937</v>
      </c>
      <c r="H88" t="s">
        <v>1746</v>
      </c>
      <c r="N88" s="1"/>
    </row>
    <row r="89" spans="1:19" x14ac:dyDescent="0.25">
      <c r="A89">
        <v>50000</v>
      </c>
      <c r="B89">
        <v>50000</v>
      </c>
      <c r="C89" t="str">
        <f t="shared" si="1"/>
        <v xml:space="preserve">Expenses Dr           </v>
      </c>
      <c r="D89" t="s">
        <v>85</v>
      </c>
      <c r="F89" t="s">
        <v>1846</v>
      </c>
      <c r="G89" t="s">
        <v>1746</v>
      </c>
      <c r="N89" s="1"/>
    </row>
    <row r="90" spans="1:19" x14ac:dyDescent="0.25">
      <c r="A90">
        <v>51000</v>
      </c>
      <c r="B90">
        <v>51000</v>
      </c>
      <c r="C90" t="str">
        <f t="shared" si="1"/>
        <v xml:space="preserve">Expenses Classified By Nature Dr        </v>
      </c>
      <c r="D90" t="s">
        <v>86</v>
      </c>
      <c r="F90" t="s">
        <v>1846</v>
      </c>
      <c r="G90" t="s">
        <v>1946</v>
      </c>
      <c r="H90" t="s">
        <v>1829</v>
      </c>
      <c r="I90" t="s">
        <v>1947</v>
      </c>
      <c r="J90" t="s">
        <v>1746</v>
      </c>
      <c r="N90" s="1"/>
    </row>
    <row r="91" spans="1:19" x14ac:dyDescent="0.25">
      <c r="A91">
        <v>51100</v>
      </c>
      <c r="B91">
        <v>51100</v>
      </c>
      <c r="C91" t="str">
        <f t="shared" si="1"/>
        <v xml:space="preserve">Merchandise, Material, Parts And Supplies Dr       </v>
      </c>
      <c r="D91" t="s">
        <v>87</v>
      </c>
      <c r="E91" t="s">
        <v>1948</v>
      </c>
      <c r="F91" t="s">
        <v>1949</v>
      </c>
      <c r="G91" t="s">
        <v>1776</v>
      </c>
      <c r="H91" t="s">
        <v>1777</v>
      </c>
      <c r="I91" t="s">
        <v>1748</v>
      </c>
      <c r="J91" t="s">
        <v>1778</v>
      </c>
      <c r="K91" t="s">
        <v>1746</v>
      </c>
      <c r="N91" s="1"/>
    </row>
    <row r="92" spans="1:19" x14ac:dyDescent="0.25">
      <c r="A92">
        <v>51200</v>
      </c>
      <c r="B92">
        <v>51200</v>
      </c>
      <c r="C92" t="str">
        <f t="shared" si="1"/>
        <v xml:space="preserve">Employee Benefits Dr          </v>
      </c>
      <c r="D92" t="s">
        <v>88</v>
      </c>
      <c r="E92" t="s">
        <v>1950</v>
      </c>
      <c r="F92" t="s">
        <v>1951</v>
      </c>
      <c r="G92" t="s">
        <v>1952</v>
      </c>
      <c r="H92" t="s">
        <v>1746</v>
      </c>
      <c r="N92" s="1"/>
    </row>
    <row r="93" spans="1:19" x14ac:dyDescent="0.25">
      <c r="A93">
        <v>51300</v>
      </c>
      <c r="B93">
        <v>51300</v>
      </c>
      <c r="C93" t="str">
        <f t="shared" si="1"/>
        <v xml:space="preserve">Services Dr           </v>
      </c>
      <c r="D93" t="s">
        <v>89</v>
      </c>
      <c r="E93" t="s">
        <v>1953</v>
      </c>
      <c r="F93" t="s">
        <v>838</v>
      </c>
      <c r="G93" t="s">
        <v>1746</v>
      </c>
      <c r="N93" s="1"/>
    </row>
    <row r="94" spans="1:19" x14ac:dyDescent="0.25">
      <c r="A94">
        <v>51400</v>
      </c>
      <c r="B94">
        <v>51400</v>
      </c>
      <c r="C94" t="str">
        <f t="shared" si="1"/>
        <v xml:space="preserve">Rent, Depreciation, Amortization And Depletion Dr       </v>
      </c>
      <c r="D94" t="s">
        <v>90</v>
      </c>
      <c r="E94" t="s">
        <v>1954</v>
      </c>
      <c r="F94" t="s">
        <v>1955</v>
      </c>
      <c r="G94" t="s">
        <v>1956</v>
      </c>
      <c r="H94" t="s">
        <v>1957</v>
      </c>
      <c r="I94" t="s">
        <v>1748</v>
      </c>
      <c r="J94" t="s">
        <v>1958</v>
      </c>
      <c r="K94" t="s">
        <v>1746</v>
      </c>
      <c r="N94" s="1"/>
    </row>
    <row r="95" spans="1:19" x14ac:dyDescent="0.25">
      <c r="A95">
        <v>51500</v>
      </c>
      <c r="B95">
        <v>51500</v>
      </c>
      <c r="C95" t="str">
        <f>CONCATENATE(F95," ",G95," ",H95," ",I95," ",J95," ",K95," ",L95," ",M95," "," ",N95," ",O95," ",P95," ",Q95," ",R95," ",S95)</f>
        <v>Increase (Decrease) In Inventories Of Finished Goods And  Work In Progress Dr / (Cr)</v>
      </c>
      <c r="D95" t="s">
        <v>91</v>
      </c>
      <c r="E95" t="s">
        <v>1959</v>
      </c>
      <c r="F95" t="s">
        <v>1960</v>
      </c>
      <c r="G95" t="s">
        <v>1961</v>
      </c>
      <c r="H95" t="s">
        <v>1781</v>
      </c>
      <c r="I95" t="s">
        <v>1962</v>
      </c>
      <c r="J95" t="s">
        <v>1885</v>
      </c>
      <c r="K95" t="s">
        <v>1784</v>
      </c>
      <c r="L95" t="s">
        <v>1785</v>
      </c>
      <c r="M95" t="s">
        <v>1748</v>
      </c>
      <c r="N95" s="1" t="s">
        <v>1780</v>
      </c>
      <c r="O95" t="s">
        <v>1781</v>
      </c>
      <c r="P95" t="s">
        <v>1809</v>
      </c>
      <c r="Q95" t="s">
        <v>1746</v>
      </c>
      <c r="R95" t="s">
        <v>1897</v>
      </c>
      <c r="S95" t="s">
        <v>1836</v>
      </c>
    </row>
    <row r="96" spans="1:19" x14ac:dyDescent="0.25">
      <c r="A96">
        <v>51600</v>
      </c>
      <c r="B96">
        <v>51600</v>
      </c>
      <c r="C96" t="str">
        <f t="shared" ref="C96:C130" si="2">CONCATENATE(F96," ",G96," ",H96," ",I96," ",J96," ",K96," ",L96," ",M96," "," ",N96," ",O96," ",P96," ",Q96)</f>
        <v xml:space="preserve">Other Work Performed By Entity And Capitalized (Cr)     </v>
      </c>
      <c r="D96" t="s">
        <v>92</v>
      </c>
      <c r="E96" t="s">
        <v>1963</v>
      </c>
      <c r="F96" t="s">
        <v>1770</v>
      </c>
      <c r="G96" t="s">
        <v>1780</v>
      </c>
      <c r="H96" t="s">
        <v>1964</v>
      </c>
      <c r="I96" t="s">
        <v>1829</v>
      </c>
      <c r="J96" t="s">
        <v>1965</v>
      </c>
      <c r="K96" t="s">
        <v>1748</v>
      </c>
      <c r="L96" t="s">
        <v>1966</v>
      </c>
      <c r="M96" t="s">
        <v>1836</v>
      </c>
      <c r="N96" s="1"/>
    </row>
    <row r="97" spans="1:14" x14ac:dyDescent="0.25">
      <c r="A97">
        <v>52000</v>
      </c>
      <c r="B97">
        <v>52000</v>
      </c>
      <c r="C97" t="str">
        <f t="shared" si="2"/>
        <v xml:space="preserve">Expenses Classified By Function Dr        </v>
      </c>
      <c r="D97" t="s">
        <v>93</v>
      </c>
      <c r="F97" t="s">
        <v>1846</v>
      </c>
      <c r="G97" t="s">
        <v>1946</v>
      </c>
      <c r="H97" t="s">
        <v>1829</v>
      </c>
      <c r="I97" t="s">
        <v>1967</v>
      </c>
      <c r="J97" t="s">
        <v>1746</v>
      </c>
      <c r="N97" s="1"/>
    </row>
    <row r="98" spans="1:14" x14ac:dyDescent="0.25">
      <c r="A98">
        <v>52100</v>
      </c>
      <c r="B98">
        <v>52100</v>
      </c>
      <c r="C98" t="str">
        <f t="shared" si="2"/>
        <v xml:space="preserve">Cost Of Sales Dr         </v>
      </c>
      <c r="D98" t="s">
        <v>94</v>
      </c>
      <c r="E98" t="s">
        <v>1968</v>
      </c>
      <c r="F98" t="s">
        <v>1969</v>
      </c>
      <c r="G98" t="s">
        <v>1885</v>
      </c>
      <c r="H98" t="s">
        <v>385</v>
      </c>
      <c r="I98" t="s">
        <v>1746</v>
      </c>
      <c r="N98" s="1"/>
    </row>
    <row r="99" spans="1:14" x14ac:dyDescent="0.25">
      <c r="A99">
        <v>52200</v>
      </c>
      <c r="B99">
        <v>52200</v>
      </c>
      <c r="C99" t="str">
        <f t="shared" si="2"/>
        <v xml:space="preserve">Selling, General And Administrative Dr        </v>
      </c>
      <c r="D99" t="s">
        <v>95</v>
      </c>
      <c r="E99" t="s">
        <v>1970</v>
      </c>
      <c r="F99" t="s">
        <v>1971</v>
      </c>
      <c r="G99" t="s">
        <v>1972</v>
      </c>
      <c r="H99" t="s">
        <v>1748</v>
      </c>
      <c r="I99" t="s">
        <v>1973</v>
      </c>
      <c r="J99" t="s">
        <v>1746</v>
      </c>
      <c r="N99" s="1"/>
    </row>
    <row r="100" spans="1:14" x14ac:dyDescent="0.25">
      <c r="A100">
        <v>52300</v>
      </c>
      <c r="B100">
        <v>52300</v>
      </c>
      <c r="C100" t="str">
        <f t="shared" si="2"/>
        <v xml:space="preserve">Credit Loss (Reversal) On Receivables Dr / (Cr)     </v>
      </c>
      <c r="D100" t="s">
        <v>96</v>
      </c>
      <c r="E100" t="s">
        <v>1974</v>
      </c>
      <c r="F100" t="s">
        <v>1975</v>
      </c>
      <c r="G100" t="s">
        <v>1976</v>
      </c>
      <c r="H100" t="s">
        <v>1977</v>
      </c>
      <c r="I100" t="s">
        <v>1978</v>
      </c>
      <c r="J100" t="s">
        <v>1760</v>
      </c>
      <c r="K100" t="s">
        <v>1746</v>
      </c>
      <c r="L100" t="s">
        <v>1897</v>
      </c>
      <c r="M100" t="s">
        <v>1836</v>
      </c>
      <c r="N100" s="1"/>
    </row>
    <row r="101" spans="1:14" x14ac:dyDescent="0.25">
      <c r="A101">
        <v>60000</v>
      </c>
      <c r="B101">
        <v>60000</v>
      </c>
      <c r="C101" t="str">
        <f t="shared" si="2"/>
        <v xml:space="preserve">Other (Non-Operating) Income And Expenses Dr / (Cr)     </v>
      </c>
      <c r="D101" t="s">
        <v>97</v>
      </c>
      <c r="F101" t="s">
        <v>1770</v>
      </c>
      <c r="G101" t="s">
        <v>1979</v>
      </c>
      <c r="H101" t="s">
        <v>379</v>
      </c>
      <c r="I101" t="s">
        <v>1748</v>
      </c>
      <c r="J101" t="s">
        <v>1846</v>
      </c>
      <c r="K101" t="s">
        <v>1746</v>
      </c>
      <c r="L101" t="s">
        <v>1897</v>
      </c>
      <c r="M101" t="s">
        <v>1836</v>
      </c>
      <c r="N101" s="1"/>
    </row>
    <row r="102" spans="1:14" x14ac:dyDescent="0.25">
      <c r="A102">
        <v>61000</v>
      </c>
      <c r="B102">
        <v>61000</v>
      </c>
      <c r="C102" t="str">
        <f t="shared" si="2"/>
        <v xml:space="preserve">Other Revenue And Expenses Dr / (Cr)      </v>
      </c>
      <c r="D102" t="s">
        <v>98</v>
      </c>
      <c r="F102" t="s">
        <v>1770</v>
      </c>
      <c r="G102" t="s">
        <v>1927</v>
      </c>
      <c r="H102" t="s">
        <v>1748</v>
      </c>
      <c r="I102" t="s">
        <v>1846</v>
      </c>
      <c r="J102" t="s">
        <v>1746</v>
      </c>
      <c r="K102" t="s">
        <v>1897</v>
      </c>
      <c r="L102" t="s">
        <v>1836</v>
      </c>
      <c r="N102" s="1"/>
    </row>
    <row r="103" spans="1:14" x14ac:dyDescent="0.25">
      <c r="A103">
        <v>61100</v>
      </c>
      <c r="B103">
        <v>61100</v>
      </c>
      <c r="C103" t="str">
        <f t="shared" si="2"/>
        <v xml:space="preserve">Other Revenue (Cr)          </v>
      </c>
      <c r="D103" t="s">
        <v>99</v>
      </c>
      <c r="E103" t="s">
        <v>1980</v>
      </c>
      <c r="F103" t="s">
        <v>1770</v>
      </c>
      <c r="G103" t="s">
        <v>1927</v>
      </c>
      <c r="H103" t="s">
        <v>1836</v>
      </c>
      <c r="N103" s="1"/>
    </row>
    <row r="104" spans="1:14" x14ac:dyDescent="0.25">
      <c r="A104">
        <v>61200</v>
      </c>
      <c r="B104">
        <v>61200</v>
      </c>
      <c r="C104" t="str">
        <f t="shared" si="2"/>
        <v xml:space="preserve">Other Expenses Dr          </v>
      </c>
      <c r="D104" t="s">
        <v>100</v>
      </c>
      <c r="E104" t="s">
        <v>1981</v>
      </c>
      <c r="F104" t="s">
        <v>1770</v>
      </c>
      <c r="G104" t="s">
        <v>1846</v>
      </c>
      <c r="H104" t="s">
        <v>1746</v>
      </c>
      <c r="N104" s="1"/>
    </row>
    <row r="105" spans="1:14" x14ac:dyDescent="0.25">
      <c r="A105">
        <v>62000</v>
      </c>
      <c r="B105">
        <v>62000</v>
      </c>
      <c r="C105" t="str">
        <f t="shared" si="2"/>
        <v xml:space="preserve">Gains And Losses Dr / (Cr)       </v>
      </c>
      <c r="D105" t="s">
        <v>101</v>
      </c>
      <c r="F105" t="s">
        <v>1982</v>
      </c>
      <c r="G105" t="s">
        <v>1748</v>
      </c>
      <c r="H105" t="s">
        <v>1983</v>
      </c>
      <c r="I105" t="s">
        <v>1746</v>
      </c>
      <c r="J105" t="s">
        <v>1897</v>
      </c>
      <c r="K105" t="s">
        <v>1836</v>
      </c>
      <c r="N105" s="1"/>
    </row>
    <row r="106" spans="1:14" x14ac:dyDescent="0.25">
      <c r="A106">
        <v>62100</v>
      </c>
      <c r="B106">
        <v>62100</v>
      </c>
      <c r="C106" t="str">
        <f t="shared" si="2"/>
        <v xml:space="preserve">Foreign Currency Transaction Gain (Loss) Dr / (Cr)     </v>
      </c>
      <c r="D106" t="s">
        <v>102</v>
      </c>
      <c r="E106" t="s">
        <v>1984</v>
      </c>
      <c r="F106" t="s">
        <v>1985</v>
      </c>
      <c r="G106" t="s">
        <v>1986</v>
      </c>
      <c r="H106" t="s">
        <v>1987</v>
      </c>
      <c r="I106" t="s">
        <v>1988</v>
      </c>
      <c r="J106" t="s">
        <v>1989</v>
      </c>
      <c r="K106" t="s">
        <v>1746</v>
      </c>
      <c r="L106" t="s">
        <v>1897</v>
      </c>
      <c r="M106" t="s">
        <v>1836</v>
      </c>
      <c r="N106" s="1"/>
    </row>
    <row r="107" spans="1:14" x14ac:dyDescent="0.25">
      <c r="A107">
        <v>62200</v>
      </c>
      <c r="B107">
        <v>62200</v>
      </c>
      <c r="C107" t="str">
        <f t="shared" si="2"/>
        <v xml:space="preserve">Gain (Loss) On Investments Dr / (Cr)      </v>
      </c>
      <c r="D107" t="s">
        <v>103</v>
      </c>
      <c r="E107" t="s">
        <v>1990</v>
      </c>
      <c r="F107" t="s">
        <v>1988</v>
      </c>
      <c r="G107" t="s">
        <v>1989</v>
      </c>
      <c r="H107" t="s">
        <v>1978</v>
      </c>
      <c r="I107" t="s">
        <v>1759</v>
      </c>
      <c r="J107" t="s">
        <v>1746</v>
      </c>
      <c r="K107" t="s">
        <v>1897</v>
      </c>
      <c r="L107" t="s">
        <v>1836</v>
      </c>
      <c r="N107" s="1"/>
    </row>
    <row r="108" spans="1:14" x14ac:dyDescent="0.25">
      <c r="A108">
        <v>62300</v>
      </c>
      <c r="B108">
        <v>62300</v>
      </c>
      <c r="C108" t="str">
        <f t="shared" si="2"/>
        <v xml:space="preserve">Gain (Loss) On Derivatives Dr / (Cr)      </v>
      </c>
      <c r="D108" t="s">
        <v>104</v>
      </c>
      <c r="E108" t="s">
        <v>1991</v>
      </c>
      <c r="F108" t="s">
        <v>1988</v>
      </c>
      <c r="G108" t="s">
        <v>1989</v>
      </c>
      <c r="H108" t="s">
        <v>1978</v>
      </c>
      <c r="I108" t="s">
        <v>1992</v>
      </c>
      <c r="J108" t="s">
        <v>1746</v>
      </c>
      <c r="K108" t="s">
        <v>1897</v>
      </c>
      <c r="L108" t="s">
        <v>1836</v>
      </c>
      <c r="N108" s="1"/>
    </row>
    <row r="109" spans="1:14" x14ac:dyDescent="0.25">
      <c r="A109">
        <v>62400</v>
      </c>
      <c r="B109">
        <v>62400</v>
      </c>
      <c r="C109" t="str">
        <f t="shared" si="2"/>
        <v xml:space="preserve">Gain (Loss) On Disposal Of Assets Dr /  (Cr)   </v>
      </c>
      <c r="D109" t="s">
        <v>105</v>
      </c>
      <c r="E109" t="s">
        <v>1993</v>
      </c>
      <c r="F109" t="s">
        <v>1988</v>
      </c>
      <c r="G109" t="s">
        <v>1989</v>
      </c>
      <c r="H109" t="s">
        <v>1978</v>
      </c>
      <c r="I109" t="s">
        <v>1994</v>
      </c>
      <c r="J109" t="s">
        <v>1885</v>
      </c>
      <c r="K109" t="s">
        <v>1745</v>
      </c>
      <c r="L109" t="s">
        <v>1746</v>
      </c>
      <c r="M109" t="s">
        <v>1897</v>
      </c>
      <c r="N109" s="1" t="s">
        <v>1836</v>
      </c>
    </row>
    <row r="110" spans="1:14" x14ac:dyDescent="0.25">
      <c r="A110">
        <v>62500</v>
      </c>
      <c r="B110">
        <v>62500</v>
      </c>
      <c r="C110" t="str">
        <f t="shared" si="2"/>
        <v xml:space="preserve">Debt Related Gain (Loss) Dr / (Cr)      </v>
      </c>
      <c r="D110" t="s">
        <v>106</v>
      </c>
      <c r="E110" t="s">
        <v>1995</v>
      </c>
      <c r="F110" t="s">
        <v>1996</v>
      </c>
      <c r="G110" t="s">
        <v>1878</v>
      </c>
      <c r="H110" t="s">
        <v>1988</v>
      </c>
      <c r="I110" t="s">
        <v>1989</v>
      </c>
      <c r="J110" t="s">
        <v>1746</v>
      </c>
      <c r="K110" t="s">
        <v>1897</v>
      </c>
      <c r="L110" t="s">
        <v>1836</v>
      </c>
      <c r="N110" s="1"/>
    </row>
    <row r="111" spans="1:14" x14ac:dyDescent="0.25">
      <c r="A111">
        <v>62600</v>
      </c>
      <c r="B111">
        <v>62600</v>
      </c>
      <c r="C111" t="str">
        <f t="shared" si="2"/>
        <v xml:space="preserve">Impairment Loss Dr          </v>
      </c>
      <c r="D111" t="s">
        <v>107</v>
      </c>
      <c r="E111" t="s">
        <v>1997</v>
      </c>
      <c r="F111" t="s">
        <v>1998</v>
      </c>
      <c r="G111" t="s">
        <v>1976</v>
      </c>
      <c r="H111" t="s">
        <v>1746</v>
      </c>
      <c r="N111" s="1"/>
    </row>
    <row r="112" spans="1:14" x14ac:dyDescent="0.25">
      <c r="A112">
        <v>62700</v>
      </c>
      <c r="B112">
        <v>62700</v>
      </c>
      <c r="C112" t="str">
        <f t="shared" si="2"/>
        <v xml:space="preserve">Other Gains And Losses Dr / (Cr)      </v>
      </c>
      <c r="D112" t="s">
        <v>108</v>
      </c>
      <c r="E112" t="s">
        <v>1999</v>
      </c>
      <c r="F112" t="s">
        <v>1770</v>
      </c>
      <c r="G112" t="s">
        <v>1982</v>
      </c>
      <c r="H112" t="s">
        <v>1748</v>
      </c>
      <c r="I112" t="s">
        <v>1983</v>
      </c>
      <c r="J112" t="s">
        <v>1746</v>
      </c>
      <c r="K112" t="s">
        <v>1897</v>
      </c>
      <c r="L112" t="s">
        <v>1836</v>
      </c>
      <c r="N112" s="1"/>
    </row>
    <row r="113" spans="1:16" x14ac:dyDescent="0.25">
      <c r="A113">
        <v>63000</v>
      </c>
      <c r="B113">
        <v>63000</v>
      </c>
      <c r="C113" t="str">
        <f t="shared" si="2"/>
        <v xml:space="preserve">Taxes (Other Than Income And Payroll) And Fees  Dr   </v>
      </c>
      <c r="D113" t="s">
        <v>109</v>
      </c>
      <c r="F113" t="s">
        <v>1854</v>
      </c>
      <c r="G113" t="s">
        <v>1855</v>
      </c>
      <c r="H113" t="s">
        <v>1856</v>
      </c>
      <c r="I113" t="s">
        <v>379</v>
      </c>
      <c r="J113" t="s">
        <v>1748</v>
      </c>
      <c r="K113" t="s">
        <v>1848</v>
      </c>
      <c r="L113" t="s">
        <v>1748</v>
      </c>
      <c r="M113" t="s">
        <v>2000</v>
      </c>
      <c r="N113" t="s">
        <v>1746</v>
      </c>
    </row>
    <row r="114" spans="1:16" x14ac:dyDescent="0.25">
      <c r="A114">
        <v>63100</v>
      </c>
      <c r="B114">
        <v>63100</v>
      </c>
      <c r="C114" t="str">
        <f t="shared" si="2"/>
        <v xml:space="preserve">Real Estate Taxes And Insurance Dr       </v>
      </c>
      <c r="D114" t="s">
        <v>110</v>
      </c>
      <c r="E114" t="s">
        <v>2001</v>
      </c>
      <c r="F114" t="s">
        <v>2002</v>
      </c>
      <c r="G114" t="s">
        <v>2003</v>
      </c>
      <c r="H114" t="s">
        <v>1854</v>
      </c>
      <c r="I114" t="s">
        <v>1748</v>
      </c>
      <c r="J114" t="s">
        <v>581</v>
      </c>
      <c r="K114" t="s">
        <v>1746</v>
      </c>
      <c r="N114" s="1"/>
    </row>
    <row r="115" spans="1:16" x14ac:dyDescent="0.25">
      <c r="A115">
        <v>63200</v>
      </c>
      <c r="B115">
        <v>63200</v>
      </c>
      <c r="C115" t="str">
        <f t="shared" si="2"/>
        <v xml:space="preserve">Highway (Road) Taxes And Tolls Dr       </v>
      </c>
      <c r="D115" t="s">
        <v>111</v>
      </c>
      <c r="E115" t="s">
        <v>2004</v>
      </c>
      <c r="F115" t="s">
        <v>2005</v>
      </c>
      <c r="G115" t="s">
        <v>2006</v>
      </c>
      <c r="H115" t="s">
        <v>1854</v>
      </c>
      <c r="I115" t="s">
        <v>1748</v>
      </c>
      <c r="J115" t="s">
        <v>2007</v>
      </c>
      <c r="K115" t="s">
        <v>1746</v>
      </c>
      <c r="N115" s="1"/>
    </row>
    <row r="116" spans="1:16" x14ac:dyDescent="0.25">
      <c r="A116">
        <v>63300</v>
      </c>
      <c r="B116">
        <v>63300</v>
      </c>
      <c r="C116" t="str">
        <f t="shared" si="2"/>
        <v xml:space="preserve">Direct Tax And License Fees Dr       </v>
      </c>
      <c r="D116" t="s">
        <v>112</v>
      </c>
      <c r="E116" t="s">
        <v>2008</v>
      </c>
      <c r="F116" t="s">
        <v>2009</v>
      </c>
      <c r="G116" t="s">
        <v>2010</v>
      </c>
      <c r="H116" t="s">
        <v>1748</v>
      </c>
      <c r="I116" t="s">
        <v>2011</v>
      </c>
      <c r="J116" t="s">
        <v>2000</v>
      </c>
      <c r="K116" t="s">
        <v>1746</v>
      </c>
      <c r="N116" s="1"/>
    </row>
    <row r="117" spans="1:16" x14ac:dyDescent="0.25">
      <c r="A117">
        <v>63400</v>
      </c>
      <c r="B117">
        <v>63400</v>
      </c>
      <c r="C117" t="str">
        <f t="shared" si="2"/>
        <v xml:space="preserve">Excise And Sales Taxes Dr        </v>
      </c>
      <c r="D117" t="s">
        <v>113</v>
      </c>
      <c r="E117" t="s">
        <v>2012</v>
      </c>
      <c r="F117" t="s">
        <v>2013</v>
      </c>
      <c r="G117" t="s">
        <v>1748</v>
      </c>
      <c r="H117" t="s">
        <v>385</v>
      </c>
      <c r="I117" t="s">
        <v>1854</v>
      </c>
      <c r="J117" t="s">
        <v>1746</v>
      </c>
      <c r="N117" s="1"/>
    </row>
    <row r="118" spans="1:16" x14ac:dyDescent="0.25">
      <c r="A118">
        <v>63500</v>
      </c>
      <c r="B118">
        <v>63500</v>
      </c>
      <c r="C118" t="str">
        <f t="shared" si="2"/>
        <v xml:space="preserve">Customs Fees And Duties (Not Classified As Sales  Or Excise) Dr </v>
      </c>
      <c r="D118" t="s">
        <v>114</v>
      </c>
      <c r="E118" t="s">
        <v>2014</v>
      </c>
      <c r="F118" t="s">
        <v>2015</v>
      </c>
      <c r="G118" t="s">
        <v>2000</v>
      </c>
      <c r="H118" t="s">
        <v>1748</v>
      </c>
      <c r="I118" t="s">
        <v>2016</v>
      </c>
      <c r="J118" t="s">
        <v>1921</v>
      </c>
      <c r="K118" t="s">
        <v>1946</v>
      </c>
      <c r="L118" t="s">
        <v>2017</v>
      </c>
      <c r="M118" t="s">
        <v>385</v>
      </c>
      <c r="N118" s="1" t="s">
        <v>2018</v>
      </c>
      <c r="O118" t="s">
        <v>2019</v>
      </c>
      <c r="P118" t="s">
        <v>1746</v>
      </c>
    </row>
    <row r="119" spans="1:16" x14ac:dyDescent="0.25">
      <c r="A119">
        <v>63600</v>
      </c>
      <c r="B119">
        <v>63600</v>
      </c>
      <c r="C119" t="str">
        <f t="shared" si="2"/>
        <v xml:space="preserve">Non-Deductible VAT (GST) Dr         </v>
      </c>
      <c r="D119" t="s">
        <v>115</v>
      </c>
      <c r="E119" t="s">
        <v>2020</v>
      </c>
      <c r="F119" t="s">
        <v>2021</v>
      </c>
      <c r="G119" t="s">
        <v>2022</v>
      </c>
      <c r="H119" t="s">
        <v>2023</v>
      </c>
      <c r="I119" t="s">
        <v>1746</v>
      </c>
      <c r="N119" s="1"/>
    </row>
    <row r="120" spans="1:16" x14ac:dyDescent="0.25">
      <c r="A120">
        <v>63700</v>
      </c>
      <c r="B120">
        <v>63700</v>
      </c>
      <c r="C120" t="str">
        <f t="shared" si="2"/>
        <v xml:space="preserve">General Insurance Expense Dr         </v>
      </c>
      <c r="D120" t="s">
        <v>116</v>
      </c>
      <c r="E120" t="s">
        <v>2024</v>
      </c>
      <c r="F120" t="s">
        <v>1972</v>
      </c>
      <c r="G120" t="s">
        <v>581</v>
      </c>
      <c r="H120" t="s">
        <v>552</v>
      </c>
      <c r="I120" t="s">
        <v>1746</v>
      </c>
      <c r="N120" s="1"/>
    </row>
    <row r="121" spans="1:16" x14ac:dyDescent="0.25">
      <c r="A121">
        <v>63800</v>
      </c>
      <c r="B121">
        <v>63800</v>
      </c>
      <c r="C121" t="str">
        <f t="shared" si="2"/>
        <v xml:space="preserve">Administrative Fees (Revenue Stamps) Dr        </v>
      </c>
      <c r="D121" t="s">
        <v>117</v>
      </c>
      <c r="E121" t="s">
        <v>2025</v>
      </c>
      <c r="F121" t="s">
        <v>1973</v>
      </c>
      <c r="G121" t="s">
        <v>2000</v>
      </c>
      <c r="H121" t="s">
        <v>2026</v>
      </c>
      <c r="I121" t="s">
        <v>2027</v>
      </c>
      <c r="J121" t="s">
        <v>1746</v>
      </c>
      <c r="N121" s="1"/>
    </row>
    <row r="122" spans="1:16" x14ac:dyDescent="0.25">
      <c r="A122">
        <v>63900</v>
      </c>
      <c r="B122">
        <v>63900</v>
      </c>
      <c r="C122" t="str">
        <f t="shared" si="2"/>
        <v xml:space="preserve">Fines And Penalties Dr         </v>
      </c>
      <c r="D122" t="s">
        <v>118</v>
      </c>
      <c r="E122" t="s">
        <v>2028</v>
      </c>
      <c r="F122" t="s">
        <v>2029</v>
      </c>
      <c r="G122" t="s">
        <v>1748</v>
      </c>
      <c r="H122" t="s">
        <v>2030</v>
      </c>
      <c r="I122" t="s">
        <v>1746</v>
      </c>
      <c r="N122" s="1"/>
    </row>
    <row r="123" spans="1:16" x14ac:dyDescent="0.25">
      <c r="A123">
        <v>64000</v>
      </c>
      <c r="B123">
        <v>63100</v>
      </c>
      <c r="C123" t="str">
        <f t="shared" si="2"/>
        <v xml:space="preserve">Miscellaneous Taxes Dr          </v>
      </c>
      <c r="D123" t="s">
        <v>119</v>
      </c>
      <c r="E123" t="s">
        <v>2031</v>
      </c>
      <c r="F123" t="s">
        <v>1924</v>
      </c>
      <c r="G123" t="s">
        <v>1854</v>
      </c>
      <c r="H123" t="s">
        <v>1746</v>
      </c>
      <c r="N123" s="1"/>
    </row>
    <row r="124" spans="1:16" x14ac:dyDescent="0.25">
      <c r="A124">
        <v>64100</v>
      </c>
      <c r="B124">
        <v>63100</v>
      </c>
      <c r="C124" t="str">
        <f t="shared" si="2"/>
        <v xml:space="preserve">Miscellaneous Taxes Dr          </v>
      </c>
      <c r="D124" t="s">
        <v>120</v>
      </c>
      <c r="E124" t="s">
        <v>2031</v>
      </c>
      <c r="F124" t="s">
        <v>1924</v>
      </c>
      <c r="G124" t="s">
        <v>1854</v>
      </c>
      <c r="H124" t="s">
        <v>1746</v>
      </c>
      <c r="N124" s="1"/>
    </row>
    <row r="125" spans="1:16" x14ac:dyDescent="0.25">
      <c r="A125">
        <v>64200</v>
      </c>
      <c r="B125">
        <v>63100</v>
      </c>
      <c r="C125" t="str">
        <f t="shared" si="2"/>
        <v xml:space="preserve">Other Taxes And Fees Dr        </v>
      </c>
      <c r="D125" t="s">
        <v>121</v>
      </c>
      <c r="E125" t="s">
        <v>2032</v>
      </c>
      <c r="F125" t="s">
        <v>1770</v>
      </c>
      <c r="G125" t="s">
        <v>1854</v>
      </c>
      <c r="H125" t="s">
        <v>1748</v>
      </c>
      <c r="I125" t="s">
        <v>2000</v>
      </c>
      <c r="J125" t="s">
        <v>1746</v>
      </c>
      <c r="N125" s="1"/>
    </row>
    <row r="126" spans="1:16" x14ac:dyDescent="0.25">
      <c r="A126">
        <v>65000</v>
      </c>
      <c r="B126">
        <v>64000</v>
      </c>
      <c r="C126" t="str">
        <f t="shared" si="2"/>
        <v xml:space="preserve">Income Tax Expense (Benefit) Dr / (Cr)      </v>
      </c>
      <c r="D126" t="s">
        <v>122</v>
      </c>
      <c r="F126" t="s">
        <v>379</v>
      </c>
      <c r="G126" t="s">
        <v>2010</v>
      </c>
      <c r="H126" t="s">
        <v>552</v>
      </c>
      <c r="I126" t="s">
        <v>2033</v>
      </c>
      <c r="J126" t="s">
        <v>1746</v>
      </c>
      <c r="K126" t="s">
        <v>1897</v>
      </c>
      <c r="L126" t="s">
        <v>1836</v>
      </c>
      <c r="N126" s="1"/>
    </row>
    <row r="127" spans="1:16" x14ac:dyDescent="0.25">
      <c r="A127">
        <v>70000</v>
      </c>
      <c r="B127">
        <v>70000</v>
      </c>
      <c r="C127" t="str">
        <f t="shared" si="2"/>
        <v xml:space="preserve">Intercompany And Related Party Accounts Dr / (Cr)     </v>
      </c>
      <c r="D127" t="s">
        <v>123</v>
      </c>
      <c r="F127" t="s">
        <v>2034</v>
      </c>
      <c r="G127" t="s">
        <v>1748</v>
      </c>
      <c r="H127" t="s">
        <v>1878</v>
      </c>
      <c r="I127" t="s">
        <v>2035</v>
      </c>
      <c r="J127" t="s">
        <v>2036</v>
      </c>
      <c r="K127" t="s">
        <v>1746</v>
      </c>
      <c r="L127" t="s">
        <v>1897</v>
      </c>
      <c r="M127" t="s">
        <v>1836</v>
      </c>
      <c r="N127" s="1"/>
    </row>
    <row r="128" spans="1:16" x14ac:dyDescent="0.25">
      <c r="A128">
        <v>71000</v>
      </c>
      <c r="B128">
        <v>71000</v>
      </c>
      <c r="C128" t="str">
        <f t="shared" si="2"/>
        <v xml:space="preserve">Intercompany And Related Party Assets Dr       </v>
      </c>
      <c r="D128" t="s">
        <v>124</v>
      </c>
      <c r="F128" t="s">
        <v>2034</v>
      </c>
      <c r="G128" t="s">
        <v>1748</v>
      </c>
      <c r="H128" t="s">
        <v>1878</v>
      </c>
      <c r="I128" t="s">
        <v>2035</v>
      </c>
      <c r="J128" t="s">
        <v>1745</v>
      </c>
      <c r="K128" t="s">
        <v>1746</v>
      </c>
      <c r="N128" s="1"/>
    </row>
    <row r="129" spans="1:15" x14ac:dyDescent="0.25">
      <c r="A129">
        <v>71100</v>
      </c>
      <c r="B129">
        <v>71100</v>
      </c>
      <c r="C129" t="str">
        <f t="shared" si="2"/>
        <v xml:space="preserve">Intercompany Balances (Eliminated In Consolidation) Dr       </v>
      </c>
      <c r="D129" t="s">
        <v>125</v>
      </c>
      <c r="E129" t="s">
        <v>2037</v>
      </c>
      <c r="F129" t="s">
        <v>2034</v>
      </c>
      <c r="G129" t="s">
        <v>2038</v>
      </c>
      <c r="H129" t="s">
        <v>2039</v>
      </c>
      <c r="I129" t="s">
        <v>1781</v>
      </c>
      <c r="J129" t="s">
        <v>2040</v>
      </c>
      <c r="K129" t="s">
        <v>1746</v>
      </c>
      <c r="N129" s="1"/>
    </row>
    <row r="130" spans="1:15" x14ac:dyDescent="0.25">
      <c r="A130">
        <v>71200</v>
      </c>
      <c r="B130">
        <v>71200</v>
      </c>
      <c r="C130" t="str">
        <f t="shared" si="2"/>
        <v xml:space="preserve">Related Party Balances (Reported Or Disclosed) Dr      </v>
      </c>
      <c r="D130" t="s">
        <v>126</v>
      </c>
      <c r="E130" t="s">
        <v>2041</v>
      </c>
      <c r="F130" t="s">
        <v>1878</v>
      </c>
      <c r="G130" t="s">
        <v>2035</v>
      </c>
      <c r="H130" t="s">
        <v>2038</v>
      </c>
      <c r="I130" t="s">
        <v>2042</v>
      </c>
      <c r="J130" t="s">
        <v>2018</v>
      </c>
      <c r="K130" t="s">
        <v>2043</v>
      </c>
      <c r="L130" t="s">
        <v>1746</v>
      </c>
      <c r="N130" s="1"/>
    </row>
    <row r="131" spans="1:15" x14ac:dyDescent="0.25">
      <c r="A131">
        <v>71300</v>
      </c>
      <c r="B131">
        <v>71300</v>
      </c>
      <c r="C131" t="str">
        <f t="shared" ref="C131:C138" si="3">CONCATENATE(F131," ",G131," ",H131," ",I131," ",J131," ",K131," ",L131," ",M131," "," ",N131," ",O131," ",P131," ",Q131)</f>
        <v xml:space="preserve">Intercompany Investments Dr          </v>
      </c>
      <c r="D131" t="s">
        <v>127</v>
      </c>
      <c r="E131" t="s">
        <v>2044</v>
      </c>
      <c r="F131" t="s">
        <v>2034</v>
      </c>
      <c r="G131" t="s">
        <v>1759</v>
      </c>
      <c r="H131" t="s">
        <v>1746</v>
      </c>
      <c r="N131" s="1"/>
    </row>
    <row r="132" spans="1:15" x14ac:dyDescent="0.25">
      <c r="A132">
        <v>72000</v>
      </c>
      <c r="B132">
        <v>72000</v>
      </c>
      <c r="C132" t="str">
        <f t="shared" si="3"/>
        <v xml:space="preserve">Intercompany And Related Party Liabilities (Cr)       </v>
      </c>
      <c r="D132" t="s">
        <v>124</v>
      </c>
      <c r="F132" t="s">
        <v>2034</v>
      </c>
      <c r="G132" t="s">
        <v>1748</v>
      </c>
      <c r="H132" t="s">
        <v>1878</v>
      </c>
      <c r="I132" t="s">
        <v>2035</v>
      </c>
      <c r="J132" t="s">
        <v>1835</v>
      </c>
      <c r="K132" t="s">
        <v>1836</v>
      </c>
      <c r="N132" s="1"/>
    </row>
    <row r="133" spans="1:15" x14ac:dyDescent="0.25">
      <c r="A133">
        <v>72100</v>
      </c>
      <c r="B133">
        <v>72100</v>
      </c>
      <c r="C133" t="str">
        <f t="shared" si="3"/>
        <v xml:space="preserve">Intercompany Balances (Eliminated In Consolidation) (Cr)       </v>
      </c>
      <c r="D133" t="s">
        <v>125</v>
      </c>
      <c r="E133" t="s">
        <v>2045</v>
      </c>
      <c r="F133" t="s">
        <v>2034</v>
      </c>
      <c r="G133" t="s">
        <v>2038</v>
      </c>
      <c r="H133" t="s">
        <v>2039</v>
      </c>
      <c r="I133" t="s">
        <v>1781</v>
      </c>
      <c r="J133" t="s">
        <v>2040</v>
      </c>
      <c r="K133" t="s">
        <v>1836</v>
      </c>
      <c r="N133" s="1"/>
    </row>
    <row r="134" spans="1:15" x14ac:dyDescent="0.25">
      <c r="A134">
        <v>72200</v>
      </c>
      <c r="B134">
        <v>72200</v>
      </c>
      <c r="C134" t="str">
        <f t="shared" si="3"/>
        <v xml:space="preserve">Related Party Balances (Reported Or Disclosed) (Cr)      </v>
      </c>
      <c r="D134" t="s">
        <v>128</v>
      </c>
      <c r="E134" t="s">
        <v>2046</v>
      </c>
      <c r="F134" t="s">
        <v>1878</v>
      </c>
      <c r="G134" t="s">
        <v>2035</v>
      </c>
      <c r="H134" t="s">
        <v>2038</v>
      </c>
      <c r="I134" t="s">
        <v>2042</v>
      </c>
      <c r="J134" t="s">
        <v>2018</v>
      </c>
      <c r="K134" t="s">
        <v>2043</v>
      </c>
      <c r="L134" t="s">
        <v>1836</v>
      </c>
      <c r="N134" s="1"/>
    </row>
    <row r="135" spans="1:15" x14ac:dyDescent="0.25">
      <c r="A135">
        <v>73000</v>
      </c>
      <c r="B135">
        <v>73000</v>
      </c>
      <c r="C135" t="str">
        <f t="shared" si="3"/>
        <v xml:space="preserve">Intercompany And Related Party Income And Expense Dr  / (Cr)  </v>
      </c>
      <c r="D135" t="s">
        <v>129</v>
      </c>
      <c r="F135" t="s">
        <v>2034</v>
      </c>
      <c r="G135" t="s">
        <v>1748</v>
      </c>
      <c r="H135" t="s">
        <v>1878</v>
      </c>
      <c r="I135" t="s">
        <v>2035</v>
      </c>
      <c r="J135" t="s">
        <v>379</v>
      </c>
      <c r="K135" t="s">
        <v>1748</v>
      </c>
      <c r="L135" t="s">
        <v>552</v>
      </c>
      <c r="M135" t="s">
        <v>1746</v>
      </c>
      <c r="N135" t="s">
        <v>1897</v>
      </c>
      <c r="O135" s="1" t="s">
        <v>1836</v>
      </c>
    </row>
    <row r="136" spans="1:15" x14ac:dyDescent="0.25">
      <c r="A136">
        <v>73100</v>
      </c>
      <c r="B136">
        <v>73100</v>
      </c>
      <c r="C136" t="str">
        <f t="shared" si="3"/>
        <v xml:space="preserve">Intercompany And Related Party Income (Cr)       </v>
      </c>
      <c r="D136" t="s">
        <v>130</v>
      </c>
      <c r="E136" t="s">
        <v>2047</v>
      </c>
      <c r="F136" t="s">
        <v>2034</v>
      </c>
      <c r="G136" t="s">
        <v>1748</v>
      </c>
      <c r="H136" t="s">
        <v>1878</v>
      </c>
      <c r="I136" t="s">
        <v>2035</v>
      </c>
      <c r="J136" t="s">
        <v>379</v>
      </c>
      <c r="K136" t="s">
        <v>1836</v>
      </c>
      <c r="N136" s="1"/>
    </row>
    <row r="137" spans="1:15" x14ac:dyDescent="0.25">
      <c r="A137">
        <v>73200</v>
      </c>
      <c r="B137">
        <v>73200</v>
      </c>
      <c r="C137" t="str">
        <f t="shared" si="3"/>
        <v xml:space="preserve">Intercompany And Related Party Expenses Dr       </v>
      </c>
      <c r="D137" t="s">
        <v>131</v>
      </c>
      <c r="E137" t="s">
        <v>2048</v>
      </c>
      <c r="F137" t="s">
        <v>2034</v>
      </c>
      <c r="G137" t="s">
        <v>1748</v>
      </c>
      <c r="H137" t="s">
        <v>1878</v>
      </c>
      <c r="I137" t="s">
        <v>2035</v>
      </c>
      <c r="J137" t="s">
        <v>1846</v>
      </c>
      <c r="K137" t="s">
        <v>1746</v>
      </c>
      <c r="N137" s="1"/>
    </row>
    <row r="138" spans="1:15" x14ac:dyDescent="0.25">
      <c r="A138">
        <v>73300</v>
      </c>
      <c r="B138">
        <v>73300</v>
      </c>
      <c r="C138" t="str">
        <f t="shared" si="3"/>
        <v xml:space="preserve">Income (Loss) From Equity Method Investments Dr      </v>
      </c>
      <c r="E138" t="s">
        <v>2049</v>
      </c>
      <c r="F138" t="s">
        <v>379</v>
      </c>
      <c r="G138" t="s">
        <v>1989</v>
      </c>
      <c r="H138" t="s">
        <v>2050</v>
      </c>
      <c r="I138" t="s">
        <v>348</v>
      </c>
      <c r="J138" t="s">
        <v>2051</v>
      </c>
      <c r="K138" t="s">
        <v>1759</v>
      </c>
      <c r="L138" t="s">
        <v>1746</v>
      </c>
      <c r="N138" s="1"/>
    </row>
  </sheetData>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E40745-949E-40A4-BD5F-30153F68C325}">
  <dimension ref="A1:R836"/>
  <sheetViews>
    <sheetView zoomScale="85" zoomScaleNormal="85" workbookViewId="0">
      <selection activeCell="D543" sqref="D543"/>
    </sheetView>
  </sheetViews>
  <sheetFormatPr defaultRowHeight="15" x14ac:dyDescent="0.25"/>
  <cols>
    <col min="2" max="3" width="5.7109375" bestFit="1" customWidth="1"/>
    <col min="4" max="5" width="35.28515625" customWidth="1"/>
    <col min="6" max="6" width="20" customWidth="1"/>
    <col min="7" max="7" width="5.7109375" bestFit="1" customWidth="1"/>
    <col min="8" max="8" width="9.42578125" customWidth="1"/>
    <col min="13" max="13" width="18.28515625" bestFit="1" customWidth="1"/>
  </cols>
  <sheetData>
    <row r="1" spans="2:18" x14ac:dyDescent="0.25">
      <c r="H1" s="122" t="s">
        <v>2241</v>
      </c>
      <c r="I1" s="122"/>
      <c r="J1" s="122"/>
      <c r="K1" s="122"/>
      <c r="L1" s="122"/>
      <c r="M1" s="122"/>
      <c r="N1" s="122"/>
      <c r="O1" s="122"/>
      <c r="P1" s="122"/>
      <c r="Q1" s="122"/>
      <c r="R1" s="122"/>
    </row>
    <row r="2" spans="2:18" x14ac:dyDescent="0.25">
      <c r="C2">
        <v>10000</v>
      </c>
      <c r="D2" t="s">
        <v>2052</v>
      </c>
      <c r="E2" t="s">
        <v>0</v>
      </c>
      <c r="H2" s="122"/>
      <c r="I2" s="122"/>
      <c r="J2" s="122"/>
      <c r="K2" s="122"/>
      <c r="L2" s="122"/>
      <c r="M2" s="122"/>
      <c r="N2" s="122"/>
      <c r="O2" s="122"/>
      <c r="P2" s="122"/>
      <c r="Q2" s="122"/>
      <c r="R2" s="122"/>
    </row>
    <row r="3" spans="2:18" x14ac:dyDescent="0.25">
      <c r="B3">
        <v>10000</v>
      </c>
      <c r="C3">
        <v>11000</v>
      </c>
      <c r="D3" t="s">
        <v>2053</v>
      </c>
      <c r="E3" t="s">
        <v>1</v>
      </c>
      <c r="H3" s="122"/>
      <c r="I3" s="122"/>
      <c r="J3" s="122"/>
      <c r="K3" s="122"/>
      <c r="L3" s="122"/>
      <c r="M3" s="122"/>
      <c r="N3" s="122"/>
      <c r="O3" s="122"/>
      <c r="P3" s="122"/>
      <c r="Q3" s="122"/>
      <c r="R3" s="122"/>
    </row>
    <row r="4" spans="2:18" x14ac:dyDescent="0.25">
      <c r="B4">
        <v>11000</v>
      </c>
      <c r="C4">
        <v>11100</v>
      </c>
      <c r="D4" t="s">
        <v>2054</v>
      </c>
      <c r="E4" t="s">
        <v>2</v>
      </c>
      <c r="H4" s="122"/>
      <c r="I4" s="122"/>
      <c r="J4" s="122"/>
      <c r="K4" s="122"/>
      <c r="L4" s="122"/>
      <c r="M4" s="122"/>
      <c r="N4" s="122"/>
      <c r="O4" s="122"/>
      <c r="P4" s="122"/>
      <c r="Q4" s="122"/>
      <c r="R4" s="122"/>
    </row>
    <row r="5" spans="2:18" x14ac:dyDescent="0.25">
      <c r="B5">
        <v>11100</v>
      </c>
      <c r="C5">
        <v>11110</v>
      </c>
      <c r="D5" t="s">
        <v>148</v>
      </c>
      <c r="E5" t="s">
        <v>2169</v>
      </c>
      <c r="H5" s="122"/>
      <c r="I5" s="122"/>
      <c r="J5" s="122"/>
      <c r="K5" s="122"/>
      <c r="L5" s="122"/>
      <c r="M5" s="122"/>
      <c r="N5" s="122"/>
      <c r="O5" s="122"/>
      <c r="P5" s="122"/>
      <c r="Q5" s="122"/>
      <c r="R5" s="122"/>
    </row>
    <row r="6" spans="2:18" x14ac:dyDescent="0.25">
      <c r="B6">
        <v>11100</v>
      </c>
      <c r="C6">
        <v>11120</v>
      </c>
      <c r="D6" t="s">
        <v>158</v>
      </c>
      <c r="E6" t="s">
        <v>2170</v>
      </c>
      <c r="H6" s="122"/>
      <c r="I6" s="122"/>
      <c r="J6" s="122"/>
      <c r="K6" s="122"/>
      <c r="L6" s="122"/>
      <c r="M6" s="122"/>
      <c r="N6" s="122"/>
      <c r="O6" s="122"/>
      <c r="P6" s="122"/>
      <c r="Q6" s="122"/>
      <c r="R6" s="122"/>
    </row>
    <row r="7" spans="2:18" x14ac:dyDescent="0.25">
      <c r="B7">
        <v>11000</v>
      </c>
      <c r="C7">
        <v>11200</v>
      </c>
      <c r="D7" t="s">
        <v>2055</v>
      </c>
      <c r="E7" t="s">
        <v>3</v>
      </c>
      <c r="R7" s="4" t="s">
        <v>2250</v>
      </c>
    </row>
    <row r="8" spans="2:18" x14ac:dyDescent="0.25">
      <c r="B8">
        <v>11000</v>
      </c>
      <c r="C8">
        <v>11300</v>
      </c>
      <c r="D8" t="s">
        <v>2056</v>
      </c>
      <c r="E8" t="s">
        <v>4</v>
      </c>
    </row>
    <row r="9" spans="2:18" x14ac:dyDescent="0.25">
      <c r="B9">
        <v>11300</v>
      </c>
      <c r="C9">
        <v>11310</v>
      </c>
      <c r="D9" t="s">
        <v>172</v>
      </c>
      <c r="E9" t="s">
        <v>2171</v>
      </c>
    </row>
    <row r="10" spans="2:18" x14ac:dyDescent="0.25">
      <c r="B10">
        <v>11000</v>
      </c>
      <c r="C10">
        <v>11400</v>
      </c>
      <c r="D10" t="s">
        <v>2057</v>
      </c>
      <c r="E10" t="s">
        <v>5</v>
      </c>
    </row>
    <row r="11" spans="2:18" x14ac:dyDescent="0.25">
      <c r="B11">
        <v>11400</v>
      </c>
      <c r="C11">
        <v>11410</v>
      </c>
      <c r="D11" t="s">
        <v>2057</v>
      </c>
      <c r="E11" t="s">
        <v>5</v>
      </c>
    </row>
    <row r="12" spans="2:18" x14ac:dyDescent="0.25">
      <c r="B12">
        <v>10000</v>
      </c>
      <c r="C12">
        <v>12000</v>
      </c>
      <c r="D12" t="s">
        <v>2058</v>
      </c>
      <c r="E12" t="s">
        <v>6</v>
      </c>
    </row>
    <row r="13" spans="2:18" x14ac:dyDescent="0.25">
      <c r="B13">
        <v>12000</v>
      </c>
      <c r="C13">
        <v>12100</v>
      </c>
      <c r="D13" t="s">
        <v>2059</v>
      </c>
      <c r="E13" t="s">
        <v>7</v>
      </c>
    </row>
    <row r="14" spans="2:18" x14ac:dyDescent="0.25">
      <c r="B14">
        <v>12000</v>
      </c>
      <c r="C14">
        <v>12200</v>
      </c>
      <c r="D14" t="s">
        <v>2060</v>
      </c>
      <c r="E14" t="s">
        <v>8</v>
      </c>
    </row>
    <row r="15" spans="2:18" x14ac:dyDescent="0.25">
      <c r="B15">
        <v>12200</v>
      </c>
      <c r="C15">
        <v>12210</v>
      </c>
      <c r="D15" t="s">
        <v>165</v>
      </c>
      <c r="E15" t="s">
        <v>2173</v>
      </c>
    </row>
    <row r="16" spans="2:18" x14ac:dyDescent="0.25">
      <c r="B16">
        <v>12000</v>
      </c>
      <c r="C16">
        <v>12300</v>
      </c>
      <c r="D16" t="s">
        <v>2061</v>
      </c>
      <c r="E16" t="s">
        <v>9</v>
      </c>
    </row>
    <row r="17" spans="2:5" x14ac:dyDescent="0.25">
      <c r="B17">
        <v>10000</v>
      </c>
      <c r="C17">
        <v>13000</v>
      </c>
      <c r="D17" t="s">
        <v>2062</v>
      </c>
      <c r="E17" t="s">
        <v>10</v>
      </c>
    </row>
    <row r="18" spans="2:5" x14ac:dyDescent="0.25">
      <c r="B18">
        <v>13000</v>
      </c>
      <c r="C18">
        <v>13100</v>
      </c>
      <c r="D18" t="s">
        <v>2063</v>
      </c>
      <c r="E18" t="s">
        <v>11</v>
      </c>
    </row>
    <row r="19" spans="2:5" x14ac:dyDescent="0.25">
      <c r="B19">
        <v>13100</v>
      </c>
      <c r="C19">
        <v>13110</v>
      </c>
      <c r="D19" t="s">
        <v>2174</v>
      </c>
      <c r="E19" t="s">
        <v>2175</v>
      </c>
    </row>
    <row r="20" spans="2:5" x14ac:dyDescent="0.25">
      <c r="B20">
        <v>13100</v>
      </c>
      <c r="C20">
        <v>13120</v>
      </c>
      <c r="D20" t="s">
        <v>190</v>
      </c>
      <c r="E20" t="s">
        <v>2180</v>
      </c>
    </row>
    <row r="21" spans="2:5" x14ac:dyDescent="0.25">
      <c r="B21">
        <v>13100</v>
      </c>
      <c r="C21">
        <v>13130</v>
      </c>
      <c r="D21" t="s">
        <v>196</v>
      </c>
      <c r="E21" t="s">
        <v>2181</v>
      </c>
    </row>
    <row r="22" spans="2:5" x14ac:dyDescent="0.25">
      <c r="B22">
        <v>13100</v>
      </c>
      <c r="C22">
        <v>13140</v>
      </c>
      <c r="D22" t="s">
        <v>202</v>
      </c>
      <c r="E22" t="s">
        <v>2182</v>
      </c>
    </row>
    <row r="23" spans="2:5" x14ac:dyDescent="0.25">
      <c r="B23">
        <v>13100</v>
      </c>
      <c r="C23">
        <v>13145</v>
      </c>
      <c r="D23" t="s">
        <v>2191</v>
      </c>
      <c r="E23" t="s">
        <v>2192</v>
      </c>
    </row>
    <row r="24" spans="2:5" x14ac:dyDescent="0.25">
      <c r="B24">
        <v>13100</v>
      </c>
      <c r="C24">
        <v>13150</v>
      </c>
      <c r="D24" t="s">
        <v>208</v>
      </c>
      <c r="E24" t="s">
        <v>2183</v>
      </c>
    </row>
    <row r="25" spans="2:5" x14ac:dyDescent="0.25">
      <c r="B25">
        <v>13100</v>
      </c>
      <c r="C25">
        <v>13160</v>
      </c>
      <c r="D25" t="s">
        <v>214</v>
      </c>
      <c r="E25" t="s">
        <v>2184</v>
      </c>
    </row>
    <row r="26" spans="2:5" x14ac:dyDescent="0.25">
      <c r="B26">
        <v>13000</v>
      </c>
      <c r="C26">
        <v>13200</v>
      </c>
      <c r="D26" t="s">
        <v>2064</v>
      </c>
      <c r="E26" t="s">
        <v>12</v>
      </c>
    </row>
    <row r="27" spans="2:5" x14ac:dyDescent="0.25">
      <c r="B27">
        <v>13200</v>
      </c>
      <c r="C27">
        <v>13210</v>
      </c>
      <c r="D27" t="s">
        <v>2176</v>
      </c>
      <c r="E27" t="s">
        <v>2179</v>
      </c>
    </row>
    <row r="28" spans="2:5" x14ac:dyDescent="0.25">
      <c r="B28">
        <v>13200</v>
      </c>
      <c r="C28">
        <v>13220</v>
      </c>
      <c r="D28" t="s">
        <v>2178</v>
      </c>
      <c r="E28" t="s">
        <v>2177</v>
      </c>
    </row>
    <row r="29" spans="2:5" x14ac:dyDescent="0.25">
      <c r="B29">
        <v>13000</v>
      </c>
      <c r="C29">
        <v>13300</v>
      </c>
      <c r="D29" t="s">
        <v>2065</v>
      </c>
      <c r="E29" t="s">
        <v>13</v>
      </c>
    </row>
    <row r="30" spans="2:5" x14ac:dyDescent="0.25">
      <c r="B30">
        <v>13300</v>
      </c>
      <c r="C30">
        <v>13310</v>
      </c>
      <c r="D30" t="s">
        <v>2223</v>
      </c>
      <c r="E30" t="s">
        <v>2190</v>
      </c>
    </row>
    <row r="31" spans="2:5" x14ac:dyDescent="0.25">
      <c r="B31">
        <v>13300</v>
      </c>
      <c r="C31">
        <v>13320</v>
      </c>
      <c r="D31" t="s">
        <v>2224</v>
      </c>
      <c r="E31" t="s">
        <v>2193</v>
      </c>
    </row>
    <row r="32" spans="2:5" x14ac:dyDescent="0.25">
      <c r="B32">
        <v>13300</v>
      </c>
      <c r="C32">
        <v>13330</v>
      </c>
      <c r="D32" t="s">
        <v>2226</v>
      </c>
      <c r="E32" t="s">
        <v>2190</v>
      </c>
    </row>
    <row r="33" spans="2:5" x14ac:dyDescent="0.25">
      <c r="B33">
        <v>13300</v>
      </c>
      <c r="C33">
        <v>13340</v>
      </c>
      <c r="D33" t="s">
        <v>2227</v>
      </c>
      <c r="E33" t="s">
        <v>2193</v>
      </c>
    </row>
    <row r="34" spans="2:5" x14ac:dyDescent="0.25">
      <c r="B34">
        <v>13300</v>
      </c>
      <c r="C34">
        <v>13350</v>
      </c>
      <c r="D34" t="s">
        <v>2225</v>
      </c>
      <c r="E34" t="s">
        <v>2228</v>
      </c>
    </row>
    <row r="35" spans="2:5" x14ac:dyDescent="0.25">
      <c r="B35">
        <v>13000</v>
      </c>
      <c r="C35">
        <v>13400</v>
      </c>
      <c r="D35" t="s">
        <v>2066</v>
      </c>
      <c r="E35" t="s">
        <v>14</v>
      </c>
    </row>
    <row r="36" spans="2:5" x14ac:dyDescent="0.25">
      <c r="B36">
        <v>13400</v>
      </c>
      <c r="C36">
        <v>13410</v>
      </c>
      <c r="D36" t="s">
        <v>2066</v>
      </c>
      <c r="E36" t="s">
        <v>14</v>
      </c>
    </row>
    <row r="37" spans="2:5" x14ac:dyDescent="0.25">
      <c r="B37">
        <v>13000</v>
      </c>
      <c r="C37">
        <v>13500</v>
      </c>
      <c r="D37" t="s">
        <v>2222</v>
      </c>
      <c r="E37" t="s">
        <v>2172</v>
      </c>
    </row>
    <row r="38" spans="2:5" x14ac:dyDescent="0.25">
      <c r="B38">
        <v>13500</v>
      </c>
      <c r="C38">
        <v>13510</v>
      </c>
      <c r="D38" t="s">
        <v>2234</v>
      </c>
      <c r="E38" t="s">
        <v>2229</v>
      </c>
    </row>
    <row r="39" spans="2:5" x14ac:dyDescent="0.25">
      <c r="B39">
        <v>13500</v>
      </c>
      <c r="C39">
        <v>13520</v>
      </c>
      <c r="D39" t="s">
        <v>2235</v>
      </c>
      <c r="E39" t="s">
        <v>2230</v>
      </c>
    </row>
    <row r="40" spans="2:5" x14ac:dyDescent="0.25">
      <c r="B40">
        <v>13500</v>
      </c>
      <c r="C40">
        <v>13530</v>
      </c>
      <c r="D40" t="s">
        <v>2236</v>
      </c>
      <c r="E40" t="s">
        <v>2231</v>
      </c>
    </row>
    <row r="41" spans="2:5" x14ac:dyDescent="0.25">
      <c r="B41">
        <v>13500</v>
      </c>
      <c r="C41">
        <v>13540</v>
      </c>
      <c r="D41" t="s">
        <v>2237</v>
      </c>
      <c r="E41" t="s">
        <v>2232</v>
      </c>
    </row>
    <row r="42" spans="2:5" x14ac:dyDescent="0.25">
      <c r="B42">
        <v>13500</v>
      </c>
      <c r="C42">
        <v>13550</v>
      </c>
      <c r="D42" t="s">
        <v>2238</v>
      </c>
      <c r="E42" t="s">
        <v>2233</v>
      </c>
    </row>
    <row r="43" spans="2:5" x14ac:dyDescent="0.25">
      <c r="B43">
        <v>13000</v>
      </c>
      <c r="C43">
        <v>13600</v>
      </c>
      <c r="D43" t="s">
        <v>2067</v>
      </c>
      <c r="E43" t="s">
        <v>15</v>
      </c>
    </row>
    <row r="44" spans="2:5" x14ac:dyDescent="0.25">
      <c r="B44">
        <v>13600</v>
      </c>
      <c r="C44">
        <v>13610</v>
      </c>
      <c r="D44" t="s">
        <v>2067</v>
      </c>
      <c r="E44" t="s">
        <v>15</v>
      </c>
    </row>
    <row r="45" spans="2:5" x14ac:dyDescent="0.25">
      <c r="B45">
        <v>13000</v>
      </c>
      <c r="C45">
        <v>13700</v>
      </c>
      <c r="D45" t="s">
        <v>2239</v>
      </c>
      <c r="E45" t="s">
        <v>2240</v>
      </c>
    </row>
    <row r="46" spans="2:5" x14ac:dyDescent="0.25">
      <c r="B46">
        <v>13700</v>
      </c>
      <c r="C46">
        <v>13710</v>
      </c>
      <c r="D46" t="s">
        <v>2239</v>
      </c>
      <c r="E46" t="s">
        <v>2240</v>
      </c>
    </row>
    <row r="47" spans="2:5" x14ac:dyDescent="0.25">
      <c r="B47">
        <v>10000</v>
      </c>
      <c r="C47">
        <v>14000</v>
      </c>
      <c r="D47" t="s">
        <v>2068</v>
      </c>
      <c r="E47" t="s">
        <v>16</v>
      </c>
    </row>
    <row r="48" spans="2:5" x14ac:dyDescent="0.25">
      <c r="B48">
        <v>14000</v>
      </c>
      <c r="C48">
        <v>14100</v>
      </c>
      <c r="D48" t="s">
        <v>2069</v>
      </c>
      <c r="E48" t="s">
        <v>17</v>
      </c>
    </row>
    <row r="49" spans="2:5" x14ac:dyDescent="0.25">
      <c r="B49">
        <v>14100</v>
      </c>
      <c r="C49">
        <v>14110</v>
      </c>
      <c r="D49" t="s">
        <v>252</v>
      </c>
      <c r="E49" t="s">
        <v>2269</v>
      </c>
    </row>
    <row r="50" spans="2:5" x14ac:dyDescent="0.25">
      <c r="B50">
        <v>14100</v>
      </c>
      <c r="C50">
        <v>14120</v>
      </c>
      <c r="D50" t="s">
        <v>258</v>
      </c>
      <c r="E50" t="s">
        <v>2270</v>
      </c>
    </row>
    <row r="51" spans="2:5" x14ac:dyDescent="0.25">
      <c r="B51">
        <v>14100</v>
      </c>
      <c r="C51">
        <v>14130</v>
      </c>
      <c r="D51" t="s">
        <v>264</v>
      </c>
      <c r="E51" t="s">
        <v>2271</v>
      </c>
    </row>
    <row r="52" spans="2:5" x14ac:dyDescent="0.25">
      <c r="B52">
        <v>14100</v>
      </c>
      <c r="C52">
        <v>14140</v>
      </c>
      <c r="D52" t="s">
        <v>270</v>
      </c>
      <c r="E52" t="s">
        <v>2272</v>
      </c>
    </row>
    <row r="53" spans="2:5" x14ac:dyDescent="0.25">
      <c r="B53">
        <v>14100</v>
      </c>
      <c r="C53">
        <v>14150</v>
      </c>
      <c r="D53" t="s">
        <v>276</v>
      </c>
      <c r="E53" t="s">
        <v>2273</v>
      </c>
    </row>
    <row r="54" spans="2:5" x14ac:dyDescent="0.25">
      <c r="B54">
        <v>14100</v>
      </c>
      <c r="C54">
        <v>14160</v>
      </c>
      <c r="D54" t="s">
        <v>282</v>
      </c>
      <c r="E54" t="s">
        <v>2274</v>
      </c>
    </row>
    <row r="55" spans="2:5" x14ac:dyDescent="0.25">
      <c r="B55">
        <v>14100</v>
      </c>
      <c r="C55">
        <v>14170</v>
      </c>
      <c r="D55" t="s">
        <v>288</v>
      </c>
      <c r="E55" t="s">
        <v>2275</v>
      </c>
    </row>
    <row r="56" spans="2:5" x14ac:dyDescent="0.25">
      <c r="B56">
        <v>14100</v>
      </c>
      <c r="C56">
        <v>14171</v>
      </c>
      <c r="D56" t="s">
        <v>226</v>
      </c>
      <c r="E56" t="s">
        <v>2276</v>
      </c>
    </row>
    <row r="57" spans="2:5" x14ac:dyDescent="0.25">
      <c r="B57">
        <v>14100</v>
      </c>
      <c r="C57">
        <v>14172</v>
      </c>
      <c r="D57" t="s">
        <v>233</v>
      </c>
      <c r="E57" t="s">
        <v>2277</v>
      </c>
    </row>
    <row r="58" spans="2:5" x14ac:dyDescent="0.25">
      <c r="B58">
        <v>14100</v>
      </c>
      <c r="C58">
        <v>14173</v>
      </c>
      <c r="D58" t="s">
        <v>239</v>
      </c>
      <c r="E58" t="s">
        <v>2279</v>
      </c>
    </row>
    <row r="59" spans="2:5" x14ac:dyDescent="0.25">
      <c r="B59">
        <v>14100</v>
      </c>
      <c r="C59">
        <v>14174</v>
      </c>
      <c r="D59" t="s">
        <v>246</v>
      </c>
      <c r="E59" t="s">
        <v>2278</v>
      </c>
    </row>
    <row r="60" spans="2:5" x14ac:dyDescent="0.25">
      <c r="B60">
        <v>14000</v>
      </c>
      <c r="C60">
        <v>14200</v>
      </c>
      <c r="D60" t="s">
        <v>2070</v>
      </c>
      <c r="E60" t="s">
        <v>18</v>
      </c>
    </row>
    <row r="61" spans="2:5" x14ac:dyDescent="0.25">
      <c r="B61">
        <v>14200</v>
      </c>
      <c r="C61">
        <v>14210</v>
      </c>
      <c r="D61" t="s">
        <v>307</v>
      </c>
      <c r="E61" t="s">
        <v>2280</v>
      </c>
    </row>
    <row r="62" spans="2:5" x14ac:dyDescent="0.25">
      <c r="B62">
        <v>14200</v>
      </c>
      <c r="C62">
        <v>14220</v>
      </c>
      <c r="D62" t="s">
        <v>295</v>
      </c>
      <c r="E62" t="s">
        <v>2282</v>
      </c>
    </row>
    <row r="63" spans="2:5" x14ac:dyDescent="0.25">
      <c r="B63">
        <v>14200</v>
      </c>
      <c r="C63">
        <v>14221</v>
      </c>
      <c r="D63" t="s">
        <v>301</v>
      </c>
      <c r="E63" t="s">
        <v>2281</v>
      </c>
    </row>
    <row r="64" spans="2:5" x14ac:dyDescent="0.25">
      <c r="B64">
        <v>14200</v>
      </c>
      <c r="C64">
        <v>14222</v>
      </c>
      <c r="D64" t="s">
        <v>313</v>
      </c>
      <c r="E64" t="s">
        <v>2283</v>
      </c>
    </row>
    <row r="65" spans="2:8" x14ac:dyDescent="0.25">
      <c r="B65">
        <v>14200</v>
      </c>
      <c r="C65">
        <v>14223</v>
      </c>
      <c r="D65" t="s">
        <v>320</v>
      </c>
      <c r="E65" t="s">
        <v>2284</v>
      </c>
    </row>
    <row r="66" spans="2:8" x14ac:dyDescent="0.25">
      <c r="B66">
        <v>14200</v>
      </c>
      <c r="C66">
        <v>14225</v>
      </c>
      <c r="D66" t="s">
        <v>333</v>
      </c>
      <c r="E66" t="s">
        <v>2287</v>
      </c>
    </row>
    <row r="67" spans="2:8" x14ac:dyDescent="0.25">
      <c r="B67">
        <v>14200</v>
      </c>
      <c r="C67">
        <v>14226</v>
      </c>
      <c r="D67" t="s">
        <v>339</v>
      </c>
      <c r="E67" t="s">
        <v>2286</v>
      </c>
    </row>
    <row r="68" spans="2:8" x14ac:dyDescent="0.25">
      <c r="B68">
        <v>14200</v>
      </c>
      <c r="C68">
        <v>14227</v>
      </c>
      <c r="D68" t="s">
        <v>345</v>
      </c>
      <c r="E68" t="s">
        <v>2285</v>
      </c>
    </row>
    <row r="69" spans="2:8" x14ac:dyDescent="0.25">
      <c r="B69">
        <v>14200</v>
      </c>
      <c r="C69">
        <v>14230</v>
      </c>
      <c r="D69" t="s">
        <v>352</v>
      </c>
      <c r="E69" t="s">
        <v>2288</v>
      </c>
    </row>
    <row r="70" spans="2:8" x14ac:dyDescent="0.25">
      <c r="B70">
        <v>14200</v>
      </c>
      <c r="C70">
        <v>14240</v>
      </c>
      <c r="D70" t="s">
        <v>358</v>
      </c>
      <c r="E70" t="s">
        <v>2289</v>
      </c>
    </row>
    <row r="71" spans="2:8" x14ac:dyDescent="0.25">
      <c r="B71">
        <v>14200</v>
      </c>
      <c r="C71">
        <v>14250</v>
      </c>
      <c r="D71" t="s">
        <v>364</v>
      </c>
      <c r="E71" t="s">
        <v>2290</v>
      </c>
    </row>
    <row r="72" spans="2:8" x14ac:dyDescent="0.25">
      <c r="B72">
        <v>14000</v>
      </c>
      <c r="C72">
        <v>14300</v>
      </c>
      <c r="D72" t="s">
        <v>2071</v>
      </c>
      <c r="E72" t="s">
        <v>19</v>
      </c>
    </row>
    <row r="73" spans="2:8" x14ac:dyDescent="0.25">
      <c r="B73">
        <v>10000</v>
      </c>
      <c r="C73">
        <v>15000</v>
      </c>
      <c r="D73" t="s">
        <v>2072</v>
      </c>
      <c r="E73" t="s">
        <v>20</v>
      </c>
    </row>
    <row r="74" spans="2:8" x14ac:dyDescent="0.25">
      <c r="B74">
        <v>15000</v>
      </c>
      <c r="C74">
        <v>15100</v>
      </c>
      <c r="D74" s="1" t="s">
        <v>2251</v>
      </c>
      <c r="E74" t="s">
        <v>21</v>
      </c>
    </row>
    <row r="75" spans="2:8" x14ac:dyDescent="0.25">
      <c r="B75">
        <v>15100</v>
      </c>
      <c r="C75">
        <v>15110</v>
      </c>
      <c r="D75" s="1" t="s">
        <v>2073</v>
      </c>
      <c r="E75" t="s">
        <v>21</v>
      </c>
    </row>
    <row r="76" spans="2:8" x14ac:dyDescent="0.25">
      <c r="B76">
        <v>15100</v>
      </c>
      <c r="C76">
        <v>15120</v>
      </c>
      <c r="D76" s="1" t="s">
        <v>2256</v>
      </c>
      <c r="E76" t="s">
        <v>21</v>
      </c>
    </row>
    <row r="77" spans="2:8" x14ac:dyDescent="0.25">
      <c r="B77">
        <v>15000</v>
      </c>
      <c r="C77">
        <v>15200</v>
      </c>
      <c r="D77" s="1" t="s">
        <v>2252</v>
      </c>
      <c r="E77" t="s">
        <v>22</v>
      </c>
      <c r="H77" s="1" t="s">
        <v>2257</v>
      </c>
    </row>
    <row r="78" spans="2:8" x14ac:dyDescent="0.25">
      <c r="B78">
        <v>15200</v>
      </c>
      <c r="C78">
        <v>15210</v>
      </c>
      <c r="D78" t="s">
        <v>2074</v>
      </c>
      <c r="E78" t="s">
        <v>22</v>
      </c>
    </row>
    <row r="79" spans="2:8" x14ac:dyDescent="0.25">
      <c r="B79">
        <v>15200</v>
      </c>
      <c r="C79">
        <v>15220</v>
      </c>
      <c r="D79" s="1" t="s">
        <v>2258</v>
      </c>
      <c r="E79" t="s">
        <v>22</v>
      </c>
    </row>
    <row r="80" spans="2:8" x14ac:dyDescent="0.25">
      <c r="B80">
        <v>15000</v>
      </c>
      <c r="C80">
        <v>15300</v>
      </c>
      <c r="D80" s="1" t="s">
        <v>2253</v>
      </c>
      <c r="E80" t="s">
        <v>23</v>
      </c>
    </row>
    <row r="81" spans="2:13" x14ac:dyDescent="0.25">
      <c r="B81">
        <v>15300</v>
      </c>
      <c r="C81">
        <v>15310</v>
      </c>
      <c r="D81" t="s">
        <v>2075</v>
      </c>
      <c r="E81" t="s">
        <v>23</v>
      </c>
    </row>
    <row r="82" spans="2:13" x14ac:dyDescent="0.25">
      <c r="B82">
        <v>15300</v>
      </c>
      <c r="C82">
        <v>15320</v>
      </c>
      <c r="D82" s="1" t="s">
        <v>2259</v>
      </c>
      <c r="E82" t="s">
        <v>23</v>
      </c>
    </row>
    <row r="83" spans="2:13" x14ac:dyDescent="0.25">
      <c r="B83">
        <v>15000</v>
      </c>
      <c r="C83">
        <v>15400</v>
      </c>
      <c r="D83" s="1" t="s">
        <v>2254</v>
      </c>
      <c r="E83" t="s">
        <v>24</v>
      </c>
    </row>
    <row r="84" spans="2:13" x14ac:dyDescent="0.25">
      <c r="B84">
        <v>15400</v>
      </c>
      <c r="C84">
        <v>15410</v>
      </c>
      <c r="D84" t="s">
        <v>2076</v>
      </c>
      <c r="E84" t="s">
        <v>24</v>
      </c>
    </row>
    <row r="85" spans="2:13" x14ac:dyDescent="0.25">
      <c r="B85">
        <v>15400</v>
      </c>
      <c r="C85">
        <v>15420</v>
      </c>
      <c r="D85" s="1" t="s">
        <v>2260</v>
      </c>
      <c r="E85" t="s">
        <v>24</v>
      </c>
    </row>
    <row r="86" spans="2:13" x14ac:dyDescent="0.25">
      <c r="B86">
        <v>15000</v>
      </c>
      <c r="C86">
        <v>15500</v>
      </c>
      <c r="D86" s="1" t="s">
        <v>2255</v>
      </c>
      <c r="E86" t="s">
        <v>25</v>
      </c>
    </row>
    <row r="87" spans="2:13" x14ac:dyDescent="0.25">
      <c r="B87">
        <v>15500</v>
      </c>
      <c r="C87">
        <v>15510</v>
      </c>
      <c r="D87" t="s">
        <v>2077</v>
      </c>
      <c r="E87" t="s">
        <v>25</v>
      </c>
    </row>
    <row r="88" spans="2:13" x14ac:dyDescent="0.25">
      <c r="B88">
        <v>15500</v>
      </c>
      <c r="C88">
        <v>15520</v>
      </c>
      <c r="D88" s="1" t="s">
        <v>2261</v>
      </c>
      <c r="E88" t="s">
        <v>25</v>
      </c>
    </row>
    <row r="89" spans="2:13" x14ac:dyDescent="0.25">
      <c r="B89">
        <v>15000</v>
      </c>
      <c r="C89">
        <v>15600</v>
      </c>
      <c r="D89" s="1" t="s">
        <v>2078</v>
      </c>
      <c r="E89" t="s">
        <v>26</v>
      </c>
    </row>
    <row r="90" spans="2:13" x14ac:dyDescent="0.25">
      <c r="B90">
        <v>15600</v>
      </c>
      <c r="C90">
        <v>15610</v>
      </c>
      <c r="D90" t="s">
        <v>2187</v>
      </c>
      <c r="E90" t="s">
        <v>2186</v>
      </c>
    </row>
    <row r="91" spans="2:13" x14ac:dyDescent="0.25">
      <c r="B91">
        <v>10000</v>
      </c>
      <c r="C91">
        <v>16000</v>
      </c>
      <c r="D91" t="s">
        <v>2079</v>
      </c>
      <c r="E91" t="s">
        <v>2185</v>
      </c>
      <c r="H91" s="1" t="s">
        <v>1957</v>
      </c>
    </row>
    <row r="92" spans="2:13" x14ac:dyDescent="0.25">
      <c r="B92">
        <v>16000</v>
      </c>
      <c r="C92">
        <v>16100</v>
      </c>
      <c r="D92" t="s">
        <v>2080</v>
      </c>
      <c r="E92" t="s">
        <v>28</v>
      </c>
      <c r="G92" s="27" t="s">
        <v>2978</v>
      </c>
      <c r="H92" s="1" t="s">
        <v>2977</v>
      </c>
      <c r="I92" s="1" t="s">
        <v>2916</v>
      </c>
    </row>
    <row r="93" spans="2:13" x14ac:dyDescent="0.25">
      <c r="B93">
        <v>16100</v>
      </c>
      <c r="C93">
        <v>16110</v>
      </c>
      <c r="D93" t="s">
        <v>2080</v>
      </c>
      <c r="E93" t="s">
        <v>2188</v>
      </c>
      <c r="G93" s="26" t="s">
        <v>2860</v>
      </c>
      <c r="H93">
        <v>1</v>
      </c>
      <c r="I93" t="s">
        <v>2979</v>
      </c>
      <c r="K93" s="1"/>
      <c r="L93">
        <v>52101</v>
      </c>
      <c r="M93" t="s">
        <v>3031</v>
      </c>
    </row>
    <row r="94" spans="2:13" x14ac:dyDescent="0.25">
      <c r="B94">
        <v>16100</v>
      </c>
      <c r="C94">
        <v>16120</v>
      </c>
      <c r="D94" s="1" t="s">
        <v>2262</v>
      </c>
      <c r="E94" t="s">
        <v>2188</v>
      </c>
      <c r="G94" s="123" t="s">
        <v>2862</v>
      </c>
      <c r="H94">
        <v>2</v>
      </c>
      <c r="I94" t="s">
        <v>2980</v>
      </c>
      <c r="L94">
        <v>52202</v>
      </c>
      <c r="M94" t="s">
        <v>3032</v>
      </c>
    </row>
    <row r="95" spans="2:13" ht="14.45" customHeight="1" x14ac:dyDescent="0.25">
      <c r="B95">
        <v>16000</v>
      </c>
      <c r="C95">
        <v>16200</v>
      </c>
      <c r="D95" t="s">
        <v>2081</v>
      </c>
      <c r="E95" t="s">
        <v>29</v>
      </c>
      <c r="G95" s="123"/>
      <c r="H95">
        <v>3</v>
      </c>
      <c r="I95" t="s">
        <v>2997</v>
      </c>
      <c r="L95">
        <v>52203</v>
      </c>
      <c r="M95" t="s">
        <v>3033</v>
      </c>
    </row>
    <row r="96" spans="2:13" x14ac:dyDescent="0.25">
      <c r="B96">
        <v>16200</v>
      </c>
      <c r="C96">
        <v>16210</v>
      </c>
      <c r="D96" t="s">
        <v>2081</v>
      </c>
      <c r="E96" t="s">
        <v>29</v>
      </c>
      <c r="G96" s="123"/>
      <c r="H96">
        <v>4</v>
      </c>
      <c r="I96" t="s">
        <v>979</v>
      </c>
      <c r="L96">
        <v>52204</v>
      </c>
      <c r="M96" t="s">
        <v>3034</v>
      </c>
    </row>
    <row r="97" spans="2:13" x14ac:dyDescent="0.25">
      <c r="B97">
        <v>16200</v>
      </c>
      <c r="C97">
        <v>16220</v>
      </c>
      <c r="D97" t="s">
        <v>2263</v>
      </c>
      <c r="E97" t="s">
        <v>29</v>
      </c>
      <c r="G97" s="123"/>
      <c r="H97">
        <v>5</v>
      </c>
      <c r="I97" t="s">
        <v>983</v>
      </c>
      <c r="L97">
        <v>52205</v>
      </c>
      <c r="M97" t="s">
        <v>3035</v>
      </c>
    </row>
    <row r="98" spans="2:13" x14ac:dyDescent="0.25">
      <c r="B98">
        <v>16000</v>
      </c>
      <c r="C98">
        <v>16300</v>
      </c>
      <c r="D98" t="s">
        <v>2082</v>
      </c>
      <c r="E98" t="s">
        <v>30</v>
      </c>
      <c r="G98" s="123"/>
      <c r="H98">
        <v>6</v>
      </c>
      <c r="I98" t="s">
        <v>2998</v>
      </c>
      <c r="L98">
        <v>52206</v>
      </c>
      <c r="M98" t="s">
        <v>3036</v>
      </c>
    </row>
    <row r="99" spans="2:13" x14ac:dyDescent="0.25">
      <c r="B99">
        <v>16300</v>
      </c>
      <c r="C99">
        <v>16310</v>
      </c>
      <c r="D99" t="s">
        <v>2082</v>
      </c>
      <c r="E99" t="s">
        <v>30</v>
      </c>
      <c r="G99" s="123"/>
      <c r="H99">
        <v>7</v>
      </c>
      <c r="I99" t="s">
        <v>2999</v>
      </c>
      <c r="L99">
        <v>52207</v>
      </c>
      <c r="M99" t="s">
        <v>3037</v>
      </c>
    </row>
    <row r="100" spans="2:13" x14ac:dyDescent="0.25">
      <c r="B100">
        <v>16300</v>
      </c>
      <c r="C100">
        <v>16320</v>
      </c>
      <c r="D100" t="s">
        <v>2264</v>
      </c>
      <c r="E100" t="s">
        <v>30</v>
      </c>
      <c r="G100" s="123"/>
      <c r="H100">
        <v>8</v>
      </c>
      <c r="I100" t="s">
        <v>2981</v>
      </c>
      <c r="L100">
        <v>52208</v>
      </c>
      <c r="M100" t="s">
        <v>3038</v>
      </c>
    </row>
    <row r="101" spans="2:13" x14ac:dyDescent="0.25">
      <c r="B101">
        <v>16000</v>
      </c>
      <c r="C101">
        <v>16400</v>
      </c>
      <c r="D101" t="s">
        <v>2083</v>
      </c>
      <c r="E101" t="s">
        <v>31</v>
      </c>
      <c r="G101" s="123"/>
      <c r="H101">
        <v>9</v>
      </c>
      <c r="I101" t="s">
        <v>3000</v>
      </c>
      <c r="L101">
        <v>52209</v>
      </c>
      <c r="M101" t="s">
        <v>3039</v>
      </c>
    </row>
    <row r="102" spans="2:13" x14ac:dyDescent="0.25">
      <c r="B102">
        <v>16400</v>
      </c>
      <c r="C102">
        <v>16410</v>
      </c>
      <c r="D102" t="s">
        <v>2083</v>
      </c>
      <c r="E102" t="s">
        <v>31</v>
      </c>
      <c r="G102" s="123"/>
      <c r="H102">
        <v>10</v>
      </c>
      <c r="I102" t="s">
        <v>1003</v>
      </c>
      <c r="L102">
        <v>52210</v>
      </c>
      <c r="M102" t="s">
        <v>3040</v>
      </c>
    </row>
    <row r="103" spans="2:13" x14ac:dyDescent="0.25">
      <c r="B103">
        <v>16400</v>
      </c>
      <c r="C103">
        <v>16420</v>
      </c>
      <c r="D103" t="s">
        <v>2265</v>
      </c>
      <c r="E103" t="s">
        <v>31</v>
      </c>
      <c r="G103" s="123"/>
      <c r="H103">
        <v>11</v>
      </c>
      <c r="I103" t="s">
        <v>1005</v>
      </c>
      <c r="L103">
        <v>52211</v>
      </c>
      <c r="M103" t="s">
        <v>3041</v>
      </c>
    </row>
    <row r="104" spans="2:13" x14ac:dyDescent="0.25">
      <c r="B104">
        <v>16000</v>
      </c>
      <c r="C104">
        <v>16500</v>
      </c>
      <c r="D104" t="s">
        <v>2084</v>
      </c>
      <c r="E104" t="s">
        <v>32</v>
      </c>
      <c r="G104" s="123"/>
      <c r="H104">
        <v>12</v>
      </c>
      <c r="I104" t="s">
        <v>1007</v>
      </c>
      <c r="L104">
        <v>52212</v>
      </c>
      <c r="M104" t="s">
        <v>3042</v>
      </c>
    </row>
    <row r="105" spans="2:13" x14ac:dyDescent="0.25">
      <c r="B105">
        <v>16500</v>
      </c>
      <c r="C105">
        <v>16510</v>
      </c>
      <c r="D105" t="s">
        <v>2084</v>
      </c>
      <c r="E105" t="s">
        <v>32</v>
      </c>
      <c r="G105" s="123"/>
      <c r="H105">
        <v>13</v>
      </c>
      <c r="I105" t="s">
        <v>1009</v>
      </c>
      <c r="L105">
        <v>52213</v>
      </c>
      <c r="M105" t="s">
        <v>3043</v>
      </c>
    </row>
    <row r="106" spans="2:13" x14ac:dyDescent="0.25">
      <c r="B106">
        <v>16500</v>
      </c>
      <c r="C106">
        <v>16520</v>
      </c>
      <c r="D106" t="s">
        <v>2266</v>
      </c>
      <c r="E106" t="s">
        <v>32</v>
      </c>
      <c r="G106" s="123"/>
      <c r="H106">
        <v>14</v>
      </c>
      <c r="I106" t="s">
        <v>2982</v>
      </c>
      <c r="L106">
        <v>52214</v>
      </c>
      <c r="M106" t="s">
        <v>3044</v>
      </c>
    </row>
    <row r="107" spans="2:13" x14ac:dyDescent="0.25">
      <c r="B107">
        <v>16000</v>
      </c>
      <c r="C107">
        <v>16600</v>
      </c>
      <c r="D107" t="s">
        <v>2085</v>
      </c>
      <c r="E107" t="s">
        <v>33</v>
      </c>
      <c r="G107" s="123"/>
      <c r="H107">
        <v>15</v>
      </c>
      <c r="I107" t="s">
        <v>2983</v>
      </c>
      <c r="L107">
        <v>52215</v>
      </c>
      <c r="M107" t="s">
        <v>3045</v>
      </c>
    </row>
    <row r="108" spans="2:13" x14ac:dyDescent="0.25">
      <c r="B108">
        <v>16600</v>
      </c>
      <c r="C108">
        <v>16610</v>
      </c>
      <c r="D108" t="s">
        <v>2085</v>
      </c>
      <c r="E108" t="s">
        <v>33</v>
      </c>
      <c r="G108" s="123"/>
      <c r="H108">
        <v>16</v>
      </c>
      <c r="I108" t="s">
        <v>2983</v>
      </c>
      <c r="L108">
        <v>52216</v>
      </c>
      <c r="M108" t="s">
        <v>3045</v>
      </c>
    </row>
    <row r="109" spans="2:13" x14ac:dyDescent="0.25">
      <c r="B109">
        <v>16600</v>
      </c>
      <c r="C109">
        <v>16620</v>
      </c>
      <c r="D109" t="s">
        <v>2268</v>
      </c>
      <c r="E109" t="s">
        <v>33</v>
      </c>
      <c r="G109" s="123"/>
      <c r="H109">
        <v>17</v>
      </c>
      <c r="I109" t="s">
        <v>2983</v>
      </c>
      <c r="L109">
        <v>52217</v>
      </c>
      <c r="M109" t="s">
        <v>3045</v>
      </c>
    </row>
    <row r="110" spans="2:13" x14ac:dyDescent="0.25">
      <c r="B110">
        <v>16000</v>
      </c>
      <c r="C110">
        <v>16700</v>
      </c>
      <c r="D110" t="s">
        <v>2086</v>
      </c>
      <c r="E110" t="s">
        <v>34</v>
      </c>
      <c r="G110" s="123"/>
      <c r="H110">
        <v>18</v>
      </c>
      <c r="I110" t="s">
        <v>2984</v>
      </c>
      <c r="L110">
        <v>52218</v>
      </c>
      <c r="M110" t="s">
        <v>3046</v>
      </c>
    </row>
    <row r="111" spans="2:13" x14ac:dyDescent="0.25">
      <c r="B111">
        <v>16700</v>
      </c>
      <c r="C111">
        <v>16710</v>
      </c>
      <c r="D111" t="s">
        <v>2086</v>
      </c>
      <c r="E111" t="s">
        <v>34</v>
      </c>
      <c r="G111" s="123"/>
      <c r="H111">
        <v>19</v>
      </c>
      <c r="I111" t="s">
        <v>2985</v>
      </c>
      <c r="L111">
        <v>52219</v>
      </c>
      <c r="M111" t="s">
        <v>3047</v>
      </c>
    </row>
    <row r="112" spans="2:13" x14ac:dyDescent="0.25">
      <c r="B112">
        <v>16700</v>
      </c>
      <c r="C112">
        <v>16720</v>
      </c>
      <c r="D112" t="s">
        <v>2267</v>
      </c>
      <c r="E112" t="s">
        <v>34</v>
      </c>
      <c r="G112" s="123" t="s">
        <v>2911</v>
      </c>
      <c r="H112">
        <v>20</v>
      </c>
      <c r="I112" t="s">
        <v>2986</v>
      </c>
      <c r="L112">
        <v>52320</v>
      </c>
      <c r="M112" t="s">
        <v>3048</v>
      </c>
    </row>
    <row r="113" spans="2:13" x14ac:dyDescent="0.25">
      <c r="B113">
        <v>10000</v>
      </c>
      <c r="C113">
        <v>17000</v>
      </c>
      <c r="D113" t="s">
        <v>2087</v>
      </c>
      <c r="E113" t="s">
        <v>35</v>
      </c>
      <c r="G113" s="123"/>
      <c r="H113">
        <v>21</v>
      </c>
      <c r="I113" t="s">
        <v>3001</v>
      </c>
      <c r="L113">
        <v>52321</v>
      </c>
      <c r="M113" t="s">
        <v>3049</v>
      </c>
    </row>
    <row r="114" spans="2:13" ht="14.45" customHeight="1" x14ac:dyDescent="0.25">
      <c r="C114">
        <v>20000</v>
      </c>
      <c r="D114" t="s">
        <v>2088</v>
      </c>
      <c r="E114" t="s">
        <v>36</v>
      </c>
      <c r="G114" s="123"/>
      <c r="H114">
        <v>22</v>
      </c>
      <c r="I114" t="s">
        <v>3002</v>
      </c>
      <c r="L114">
        <v>52322</v>
      </c>
      <c r="M114" t="s">
        <v>3050</v>
      </c>
    </row>
    <row r="115" spans="2:13" x14ac:dyDescent="0.25">
      <c r="B115">
        <v>20000</v>
      </c>
      <c r="C115">
        <v>21000</v>
      </c>
      <c r="D115" t="s">
        <v>2089</v>
      </c>
      <c r="E115" t="s">
        <v>37</v>
      </c>
      <c r="G115" s="123"/>
      <c r="H115">
        <v>23</v>
      </c>
      <c r="I115" t="s">
        <v>3003</v>
      </c>
      <c r="L115">
        <v>52323</v>
      </c>
      <c r="M115" t="s">
        <v>3051</v>
      </c>
    </row>
    <row r="116" spans="2:13" x14ac:dyDescent="0.25">
      <c r="B116">
        <v>21000</v>
      </c>
      <c r="C116">
        <v>21100</v>
      </c>
      <c r="D116" t="s">
        <v>2090</v>
      </c>
      <c r="E116" t="s">
        <v>38</v>
      </c>
      <c r="G116" s="123"/>
      <c r="H116">
        <v>24</v>
      </c>
      <c r="I116" t="s">
        <v>2983</v>
      </c>
      <c r="L116">
        <v>52324</v>
      </c>
      <c r="M116" t="s">
        <v>3052</v>
      </c>
    </row>
    <row r="117" spans="2:13" x14ac:dyDescent="0.25">
      <c r="B117">
        <v>21100</v>
      </c>
      <c r="C117">
        <v>21110</v>
      </c>
      <c r="D117" t="s">
        <v>826</v>
      </c>
      <c r="E117" t="s">
        <v>2291</v>
      </c>
      <c r="G117" s="123"/>
      <c r="H117">
        <v>25</v>
      </c>
      <c r="I117" t="s">
        <v>2987</v>
      </c>
      <c r="L117">
        <v>52325</v>
      </c>
      <c r="M117" t="s">
        <v>3053</v>
      </c>
    </row>
    <row r="118" spans="2:13" x14ac:dyDescent="0.25">
      <c r="B118">
        <v>21100</v>
      </c>
      <c r="C118">
        <v>21120</v>
      </c>
      <c r="D118" t="s">
        <v>832</v>
      </c>
      <c r="E118" t="s">
        <v>2292</v>
      </c>
      <c r="G118" s="123"/>
      <c r="H118">
        <v>26</v>
      </c>
      <c r="I118" t="s">
        <v>3004</v>
      </c>
      <c r="L118">
        <v>52326</v>
      </c>
      <c r="M118" t="s">
        <v>3054</v>
      </c>
    </row>
    <row r="119" spans="2:13" x14ac:dyDescent="0.25">
      <c r="B119">
        <v>21100</v>
      </c>
      <c r="C119">
        <v>21130</v>
      </c>
      <c r="D119" t="s">
        <v>838</v>
      </c>
      <c r="E119" t="s">
        <v>2293</v>
      </c>
      <c r="G119" s="123"/>
      <c r="H119">
        <v>27</v>
      </c>
      <c r="I119" t="s">
        <v>3005</v>
      </c>
      <c r="L119">
        <v>52327</v>
      </c>
      <c r="M119" t="s">
        <v>3055</v>
      </c>
    </row>
    <row r="120" spans="2:13" x14ac:dyDescent="0.25">
      <c r="B120">
        <v>21100</v>
      </c>
      <c r="C120">
        <v>21150</v>
      </c>
      <c r="D120" t="s">
        <v>2294</v>
      </c>
      <c r="E120" t="s">
        <v>2295</v>
      </c>
      <c r="G120" s="123"/>
      <c r="H120">
        <v>28</v>
      </c>
      <c r="I120" t="s">
        <v>3006</v>
      </c>
      <c r="L120">
        <v>52328</v>
      </c>
      <c r="M120" t="s">
        <v>3056</v>
      </c>
    </row>
    <row r="121" spans="2:13" x14ac:dyDescent="0.25">
      <c r="B121">
        <v>21100</v>
      </c>
      <c r="C121">
        <v>21160</v>
      </c>
      <c r="D121" t="s">
        <v>900</v>
      </c>
      <c r="E121" t="s">
        <v>2296</v>
      </c>
      <c r="G121" s="123"/>
      <c r="H121">
        <v>29</v>
      </c>
      <c r="I121" t="s">
        <v>2983</v>
      </c>
      <c r="L121">
        <v>52329</v>
      </c>
      <c r="M121" t="s">
        <v>3052</v>
      </c>
    </row>
    <row r="122" spans="2:13" x14ac:dyDescent="0.25">
      <c r="B122">
        <v>21100</v>
      </c>
      <c r="C122">
        <v>21170</v>
      </c>
      <c r="D122" t="s">
        <v>920</v>
      </c>
      <c r="E122" t="s">
        <v>2297</v>
      </c>
      <c r="G122" s="123" t="s">
        <v>2912</v>
      </c>
      <c r="H122">
        <v>30</v>
      </c>
      <c r="I122" t="s">
        <v>2983</v>
      </c>
      <c r="L122">
        <v>52430</v>
      </c>
      <c r="M122" t="s">
        <v>3057</v>
      </c>
    </row>
    <row r="123" spans="2:13" x14ac:dyDescent="0.25">
      <c r="B123">
        <v>21000</v>
      </c>
      <c r="C123">
        <v>21200</v>
      </c>
      <c r="D123" t="s">
        <v>2091</v>
      </c>
      <c r="E123" t="s">
        <v>39</v>
      </c>
      <c r="G123" s="123"/>
      <c r="H123">
        <v>31</v>
      </c>
      <c r="I123" t="s">
        <v>2988</v>
      </c>
      <c r="L123">
        <v>52431</v>
      </c>
      <c r="M123" t="s">
        <v>3058</v>
      </c>
    </row>
    <row r="124" spans="2:13" x14ac:dyDescent="0.25">
      <c r="B124">
        <v>21200</v>
      </c>
      <c r="C124">
        <v>21250</v>
      </c>
      <c r="D124" t="s">
        <v>884</v>
      </c>
      <c r="E124" t="s">
        <v>2298</v>
      </c>
      <c r="G124" s="123"/>
      <c r="H124">
        <v>32</v>
      </c>
      <c r="I124" t="s">
        <v>2989</v>
      </c>
      <c r="L124">
        <v>52432</v>
      </c>
      <c r="M124" t="s">
        <v>3059</v>
      </c>
    </row>
    <row r="125" spans="2:13" ht="14.45" customHeight="1" x14ac:dyDescent="0.25">
      <c r="B125">
        <v>21200</v>
      </c>
      <c r="C125">
        <v>21260</v>
      </c>
      <c r="D125" t="s">
        <v>888</v>
      </c>
      <c r="E125" t="s">
        <v>2300</v>
      </c>
      <c r="G125" s="123"/>
      <c r="H125">
        <v>33</v>
      </c>
      <c r="I125" t="s">
        <v>792</v>
      </c>
      <c r="L125">
        <v>52433</v>
      </c>
      <c r="M125" t="s">
        <v>3060</v>
      </c>
    </row>
    <row r="126" spans="2:13" x14ac:dyDescent="0.25">
      <c r="B126">
        <v>21200</v>
      </c>
      <c r="C126">
        <v>21270</v>
      </c>
      <c r="D126" t="s">
        <v>892</v>
      </c>
      <c r="E126" t="s">
        <v>2299</v>
      </c>
      <c r="G126" s="123"/>
      <c r="H126">
        <v>34</v>
      </c>
      <c r="I126" t="s">
        <v>3007</v>
      </c>
      <c r="L126">
        <v>52434</v>
      </c>
      <c r="M126" t="s">
        <v>3061</v>
      </c>
    </row>
    <row r="127" spans="2:13" x14ac:dyDescent="0.25">
      <c r="B127">
        <v>21200</v>
      </c>
      <c r="C127">
        <v>21280</v>
      </c>
      <c r="D127" t="s">
        <v>851</v>
      </c>
      <c r="E127" t="s">
        <v>2301</v>
      </c>
      <c r="G127" s="123"/>
      <c r="H127">
        <v>35</v>
      </c>
      <c r="I127" t="s">
        <v>3008</v>
      </c>
      <c r="L127">
        <v>52435</v>
      </c>
      <c r="M127" t="s">
        <v>3062</v>
      </c>
    </row>
    <row r="128" spans="2:13" x14ac:dyDescent="0.25">
      <c r="B128">
        <v>21200</v>
      </c>
      <c r="C128">
        <v>21290</v>
      </c>
      <c r="D128" t="s">
        <v>857</v>
      </c>
      <c r="E128" t="s">
        <v>2302</v>
      </c>
      <c r="G128" s="123"/>
      <c r="H128">
        <v>36</v>
      </c>
      <c r="I128" t="s">
        <v>2983</v>
      </c>
      <c r="L128">
        <v>52436</v>
      </c>
      <c r="M128" t="s">
        <v>3057</v>
      </c>
    </row>
    <row r="129" spans="2:13" x14ac:dyDescent="0.25">
      <c r="B129">
        <v>21000</v>
      </c>
      <c r="C129">
        <v>21300</v>
      </c>
      <c r="D129" t="s">
        <v>2092</v>
      </c>
      <c r="E129" t="s">
        <v>40</v>
      </c>
      <c r="G129" s="123"/>
      <c r="H129">
        <v>37</v>
      </c>
      <c r="I129" t="s">
        <v>2983</v>
      </c>
      <c r="L129">
        <v>52437</v>
      </c>
      <c r="M129" t="s">
        <v>3057</v>
      </c>
    </row>
    <row r="130" spans="2:13" x14ac:dyDescent="0.25">
      <c r="B130">
        <v>21300</v>
      </c>
      <c r="C130">
        <v>21310</v>
      </c>
      <c r="D130" t="s">
        <v>2092</v>
      </c>
      <c r="E130" t="s">
        <v>40</v>
      </c>
      <c r="G130" s="123"/>
      <c r="H130">
        <v>38</v>
      </c>
      <c r="I130" t="s">
        <v>2983</v>
      </c>
      <c r="L130">
        <v>52438</v>
      </c>
      <c r="M130" t="s">
        <v>3057</v>
      </c>
    </row>
    <row r="131" spans="2:13" x14ac:dyDescent="0.25">
      <c r="B131">
        <v>21000</v>
      </c>
      <c r="C131">
        <v>21400</v>
      </c>
      <c r="D131" t="s">
        <v>2093</v>
      </c>
      <c r="E131" t="s">
        <v>41</v>
      </c>
      <c r="G131" s="123"/>
      <c r="H131">
        <v>39</v>
      </c>
      <c r="I131" t="s">
        <v>2983</v>
      </c>
      <c r="L131">
        <v>52439</v>
      </c>
      <c r="M131" t="s">
        <v>3057</v>
      </c>
    </row>
    <row r="132" spans="2:13" x14ac:dyDescent="0.25">
      <c r="B132">
        <v>21400</v>
      </c>
      <c r="C132">
        <v>21410</v>
      </c>
      <c r="D132" t="s">
        <v>2093</v>
      </c>
      <c r="E132" t="s">
        <v>41</v>
      </c>
      <c r="G132" s="123" t="s">
        <v>2913</v>
      </c>
      <c r="H132">
        <v>40</v>
      </c>
      <c r="I132" t="s">
        <v>2990</v>
      </c>
      <c r="L132">
        <v>52540</v>
      </c>
      <c r="M132" t="s">
        <v>3063</v>
      </c>
    </row>
    <row r="133" spans="2:13" x14ac:dyDescent="0.25">
      <c r="B133">
        <v>20000</v>
      </c>
      <c r="C133">
        <v>22000</v>
      </c>
      <c r="D133" t="s">
        <v>2094</v>
      </c>
      <c r="E133" t="s">
        <v>42</v>
      </c>
      <c r="G133" s="123"/>
      <c r="H133">
        <v>41</v>
      </c>
      <c r="I133" t="s">
        <v>2991</v>
      </c>
      <c r="L133">
        <v>52541</v>
      </c>
      <c r="M133" t="s">
        <v>3064</v>
      </c>
    </row>
    <row r="134" spans="2:13" x14ac:dyDescent="0.25">
      <c r="B134">
        <v>22000</v>
      </c>
      <c r="C134">
        <v>22100</v>
      </c>
      <c r="D134" t="s">
        <v>2095</v>
      </c>
      <c r="E134" t="s">
        <v>43</v>
      </c>
      <c r="G134" s="123"/>
      <c r="H134">
        <v>42</v>
      </c>
      <c r="I134" t="s">
        <v>2992</v>
      </c>
      <c r="L134">
        <v>52542</v>
      </c>
      <c r="M134" t="s">
        <v>3065</v>
      </c>
    </row>
    <row r="135" spans="2:13" x14ac:dyDescent="0.25">
      <c r="B135">
        <v>22100</v>
      </c>
      <c r="C135">
        <v>22110</v>
      </c>
      <c r="D135" t="s">
        <v>864</v>
      </c>
      <c r="E135" t="s">
        <v>2303</v>
      </c>
      <c r="G135" s="123"/>
      <c r="H135">
        <v>43</v>
      </c>
      <c r="I135" t="s">
        <v>2993</v>
      </c>
      <c r="L135">
        <v>52543</v>
      </c>
      <c r="M135" t="s">
        <v>3066</v>
      </c>
    </row>
    <row r="136" spans="2:13" ht="14.45" customHeight="1" x14ac:dyDescent="0.25">
      <c r="B136">
        <v>22100</v>
      </c>
      <c r="C136">
        <v>22120</v>
      </c>
      <c r="D136" t="s">
        <v>870</v>
      </c>
      <c r="E136" t="s">
        <v>2304</v>
      </c>
      <c r="G136" s="123"/>
      <c r="H136">
        <v>44</v>
      </c>
      <c r="I136" t="s">
        <v>2994</v>
      </c>
      <c r="L136">
        <v>52544</v>
      </c>
      <c r="M136" t="s">
        <v>3067</v>
      </c>
    </row>
    <row r="137" spans="2:13" x14ac:dyDescent="0.25">
      <c r="B137">
        <v>22100</v>
      </c>
      <c r="C137">
        <v>22130</v>
      </c>
      <c r="D137" t="s">
        <v>876</v>
      </c>
      <c r="E137" t="s">
        <v>2305</v>
      </c>
      <c r="G137" s="123"/>
      <c r="H137">
        <v>45</v>
      </c>
      <c r="I137" t="s">
        <v>2995</v>
      </c>
      <c r="L137">
        <v>52545</v>
      </c>
      <c r="M137" t="s">
        <v>3068</v>
      </c>
    </row>
    <row r="138" spans="2:13" x14ac:dyDescent="0.25">
      <c r="B138">
        <v>22100</v>
      </c>
      <c r="C138">
        <v>22140</v>
      </c>
      <c r="D138" t="s">
        <v>880</v>
      </c>
      <c r="E138" t="s">
        <v>2306</v>
      </c>
      <c r="G138" s="123"/>
      <c r="H138">
        <v>46</v>
      </c>
      <c r="I138" t="s">
        <v>2996</v>
      </c>
      <c r="L138">
        <v>52546</v>
      </c>
      <c r="M138" t="s">
        <v>3069</v>
      </c>
    </row>
    <row r="139" spans="2:13" x14ac:dyDescent="0.25">
      <c r="B139">
        <v>22000</v>
      </c>
      <c r="C139">
        <v>22200</v>
      </c>
      <c r="D139" t="s">
        <v>2096</v>
      </c>
      <c r="E139" t="s">
        <v>44</v>
      </c>
      <c r="G139" s="123"/>
      <c r="H139">
        <v>47</v>
      </c>
      <c r="I139" t="s">
        <v>2983</v>
      </c>
      <c r="L139">
        <v>52547</v>
      </c>
      <c r="M139" t="s">
        <v>3070</v>
      </c>
    </row>
    <row r="140" spans="2:13" x14ac:dyDescent="0.25">
      <c r="B140">
        <v>22200</v>
      </c>
      <c r="C140">
        <v>22210</v>
      </c>
      <c r="D140" t="s">
        <v>2096</v>
      </c>
      <c r="E140" t="s">
        <v>44</v>
      </c>
      <c r="G140" s="123"/>
      <c r="H140">
        <v>48</v>
      </c>
      <c r="I140" t="s">
        <v>3009</v>
      </c>
      <c r="L140">
        <v>52548</v>
      </c>
      <c r="M140" t="s">
        <v>3071</v>
      </c>
    </row>
    <row r="141" spans="2:13" x14ac:dyDescent="0.25">
      <c r="B141">
        <v>22000</v>
      </c>
      <c r="C141">
        <v>22300</v>
      </c>
      <c r="D141" t="s">
        <v>2097</v>
      </c>
      <c r="E141" t="s">
        <v>45</v>
      </c>
      <c r="G141" s="123"/>
      <c r="H141">
        <v>49</v>
      </c>
      <c r="I141" t="s">
        <v>2983</v>
      </c>
      <c r="L141">
        <v>52549</v>
      </c>
      <c r="M141" t="s">
        <v>3070</v>
      </c>
    </row>
    <row r="142" spans="2:13" x14ac:dyDescent="0.25">
      <c r="B142">
        <v>22300</v>
      </c>
      <c r="C142">
        <v>22310</v>
      </c>
      <c r="D142" t="s">
        <v>2097</v>
      </c>
      <c r="E142" t="s">
        <v>45</v>
      </c>
    </row>
    <row r="143" spans="2:13" x14ac:dyDescent="0.25">
      <c r="B143">
        <v>22000</v>
      </c>
      <c r="C143">
        <v>22400</v>
      </c>
      <c r="D143" t="s">
        <v>2098</v>
      </c>
      <c r="E143" t="s">
        <v>46</v>
      </c>
    </row>
    <row r="144" spans="2:13" x14ac:dyDescent="0.25">
      <c r="B144">
        <v>22400</v>
      </c>
      <c r="C144">
        <v>22410</v>
      </c>
      <c r="D144" t="s">
        <v>2098</v>
      </c>
      <c r="E144" t="s">
        <v>46</v>
      </c>
    </row>
    <row r="145" spans="2:5" x14ac:dyDescent="0.25">
      <c r="B145">
        <v>20000</v>
      </c>
      <c r="C145">
        <v>23000</v>
      </c>
      <c r="D145" t="s">
        <v>2099</v>
      </c>
      <c r="E145" t="s">
        <v>47</v>
      </c>
    </row>
    <row r="146" spans="2:5" x14ac:dyDescent="0.25">
      <c r="B146">
        <v>23000</v>
      </c>
      <c r="C146">
        <v>23100</v>
      </c>
      <c r="D146" t="s">
        <v>2100</v>
      </c>
      <c r="E146" t="s">
        <v>48</v>
      </c>
    </row>
    <row r="147" spans="2:5" x14ac:dyDescent="0.25">
      <c r="B147">
        <v>23100</v>
      </c>
      <c r="C147">
        <v>23110</v>
      </c>
      <c r="D147" t="s">
        <v>2100</v>
      </c>
      <c r="E147" t="s">
        <v>48</v>
      </c>
    </row>
    <row r="148" spans="2:5" x14ac:dyDescent="0.25">
      <c r="B148">
        <v>23000</v>
      </c>
      <c r="C148">
        <v>23200</v>
      </c>
      <c r="D148" t="s">
        <v>2101</v>
      </c>
      <c r="E148" t="s">
        <v>49</v>
      </c>
    </row>
    <row r="149" spans="2:5" x14ac:dyDescent="0.25">
      <c r="B149">
        <v>23200</v>
      </c>
      <c r="C149">
        <v>23210</v>
      </c>
      <c r="D149" t="s">
        <v>2101</v>
      </c>
      <c r="E149" t="s">
        <v>49</v>
      </c>
    </row>
    <row r="150" spans="2:5" x14ac:dyDescent="0.25">
      <c r="B150">
        <v>23000</v>
      </c>
      <c r="C150">
        <v>23300</v>
      </c>
      <c r="D150" t="s">
        <v>2102</v>
      </c>
      <c r="E150" t="s">
        <v>50</v>
      </c>
    </row>
    <row r="151" spans="2:5" x14ac:dyDescent="0.25">
      <c r="B151">
        <v>23300</v>
      </c>
      <c r="C151">
        <v>23310</v>
      </c>
      <c r="D151" t="s">
        <v>2102</v>
      </c>
      <c r="E151" t="s">
        <v>50</v>
      </c>
    </row>
    <row r="152" spans="2:5" x14ac:dyDescent="0.25">
      <c r="B152">
        <v>23000</v>
      </c>
      <c r="C152">
        <v>23400</v>
      </c>
      <c r="D152" t="s">
        <v>2103</v>
      </c>
      <c r="E152" t="s">
        <v>51</v>
      </c>
    </row>
    <row r="153" spans="2:5" x14ac:dyDescent="0.25">
      <c r="B153">
        <v>23400</v>
      </c>
      <c r="C153">
        <v>23410</v>
      </c>
      <c r="D153" t="s">
        <v>2103</v>
      </c>
      <c r="E153" t="s">
        <v>51</v>
      </c>
    </row>
    <row r="154" spans="2:5" x14ac:dyDescent="0.25">
      <c r="B154">
        <v>23000</v>
      </c>
      <c r="C154">
        <v>23500</v>
      </c>
      <c r="D154" t="s">
        <v>2104</v>
      </c>
      <c r="E154" t="s">
        <v>52</v>
      </c>
    </row>
    <row r="155" spans="2:5" x14ac:dyDescent="0.25">
      <c r="B155">
        <v>23500</v>
      </c>
      <c r="C155">
        <v>23510</v>
      </c>
      <c r="D155" t="s">
        <v>2104</v>
      </c>
      <c r="E155" t="s">
        <v>52</v>
      </c>
    </row>
    <row r="156" spans="2:5" x14ac:dyDescent="0.25">
      <c r="B156">
        <v>23000</v>
      </c>
      <c r="C156">
        <v>23600</v>
      </c>
      <c r="D156" t="s">
        <v>2105</v>
      </c>
      <c r="E156" t="s">
        <v>53</v>
      </c>
    </row>
    <row r="157" spans="2:5" x14ac:dyDescent="0.25">
      <c r="B157">
        <v>23600</v>
      </c>
      <c r="C157">
        <v>23610</v>
      </c>
      <c r="D157" t="s">
        <v>2105</v>
      </c>
      <c r="E157" t="s">
        <v>53</v>
      </c>
    </row>
    <row r="158" spans="2:5" x14ac:dyDescent="0.25">
      <c r="B158">
        <v>23000</v>
      </c>
      <c r="C158">
        <v>23700</v>
      </c>
      <c r="D158" t="s">
        <v>2106</v>
      </c>
      <c r="E158" t="s">
        <v>54</v>
      </c>
    </row>
    <row r="159" spans="2:5" x14ac:dyDescent="0.25">
      <c r="B159">
        <v>23700</v>
      </c>
      <c r="C159">
        <v>23710</v>
      </c>
      <c r="D159" t="s">
        <v>2106</v>
      </c>
      <c r="E159" t="s">
        <v>54</v>
      </c>
    </row>
    <row r="160" spans="2:5" x14ac:dyDescent="0.25">
      <c r="B160">
        <v>23000</v>
      </c>
      <c r="C160">
        <v>23800</v>
      </c>
      <c r="D160" t="s">
        <v>2194</v>
      </c>
      <c r="E160" t="s">
        <v>2195</v>
      </c>
    </row>
    <row r="161" spans="2:5" x14ac:dyDescent="0.25">
      <c r="B161">
        <v>23800</v>
      </c>
      <c r="C161">
        <v>23810</v>
      </c>
      <c r="D161" t="s">
        <v>2223</v>
      </c>
      <c r="E161" t="s">
        <v>2190</v>
      </c>
    </row>
    <row r="162" spans="2:5" x14ac:dyDescent="0.25">
      <c r="B162">
        <v>23800</v>
      </c>
      <c r="C162">
        <v>23820</v>
      </c>
      <c r="D162" t="s">
        <v>2224</v>
      </c>
      <c r="E162" t="s">
        <v>2193</v>
      </c>
    </row>
    <row r="163" spans="2:5" x14ac:dyDescent="0.25">
      <c r="B163">
        <v>23800</v>
      </c>
      <c r="C163">
        <v>23830</v>
      </c>
      <c r="D163" t="s">
        <v>2226</v>
      </c>
      <c r="E163" t="s">
        <v>2190</v>
      </c>
    </row>
    <row r="164" spans="2:5" x14ac:dyDescent="0.25">
      <c r="B164">
        <v>23800</v>
      </c>
      <c r="C164">
        <v>23840</v>
      </c>
      <c r="D164" t="s">
        <v>2227</v>
      </c>
      <c r="E164" t="s">
        <v>2193</v>
      </c>
    </row>
    <row r="165" spans="2:5" ht="14.45" customHeight="1" x14ac:dyDescent="0.25">
      <c r="B165">
        <v>23800</v>
      </c>
      <c r="C165">
        <v>23850</v>
      </c>
      <c r="D165" t="s">
        <v>2225</v>
      </c>
      <c r="E165" t="s">
        <v>2228</v>
      </c>
    </row>
    <row r="166" spans="2:5" x14ac:dyDescent="0.25">
      <c r="B166">
        <v>23000</v>
      </c>
      <c r="C166">
        <v>23900</v>
      </c>
      <c r="D166" t="s">
        <v>2222</v>
      </c>
      <c r="E166" t="s">
        <v>2172</v>
      </c>
    </row>
    <row r="167" spans="2:5" x14ac:dyDescent="0.25">
      <c r="B167">
        <v>23900</v>
      </c>
      <c r="C167">
        <v>23910</v>
      </c>
      <c r="D167" t="s">
        <v>2234</v>
      </c>
      <c r="E167" t="s">
        <v>2229</v>
      </c>
    </row>
    <row r="168" spans="2:5" x14ac:dyDescent="0.25">
      <c r="B168">
        <v>23900</v>
      </c>
      <c r="C168">
        <v>23920</v>
      </c>
      <c r="D168" t="s">
        <v>2235</v>
      </c>
      <c r="E168" t="s">
        <v>2230</v>
      </c>
    </row>
    <row r="169" spans="2:5" x14ac:dyDescent="0.25">
      <c r="B169">
        <v>23900</v>
      </c>
      <c r="C169">
        <v>23930</v>
      </c>
      <c r="D169" t="s">
        <v>2236</v>
      </c>
      <c r="E169" t="s">
        <v>2231</v>
      </c>
    </row>
    <row r="170" spans="2:5" x14ac:dyDescent="0.25">
      <c r="B170">
        <v>23900</v>
      </c>
      <c r="C170">
        <v>23940</v>
      </c>
      <c r="D170" t="s">
        <v>2237</v>
      </c>
      <c r="E170" t="s">
        <v>2232</v>
      </c>
    </row>
    <row r="171" spans="2:5" x14ac:dyDescent="0.25">
      <c r="B171">
        <v>23900</v>
      </c>
      <c r="C171">
        <v>23950</v>
      </c>
      <c r="D171" t="s">
        <v>2238</v>
      </c>
      <c r="E171" t="s">
        <v>2233</v>
      </c>
    </row>
    <row r="172" spans="2:5" x14ac:dyDescent="0.25">
      <c r="B172">
        <v>20000</v>
      </c>
      <c r="C172">
        <v>24000</v>
      </c>
      <c r="D172" t="s">
        <v>2107</v>
      </c>
      <c r="E172" t="s">
        <v>55</v>
      </c>
    </row>
    <row r="173" spans="2:5" x14ac:dyDescent="0.25">
      <c r="B173">
        <v>24000</v>
      </c>
      <c r="C173">
        <v>24100</v>
      </c>
      <c r="D173" t="s">
        <v>2108</v>
      </c>
      <c r="E173" t="s">
        <v>56</v>
      </c>
    </row>
    <row r="174" spans="2:5" x14ac:dyDescent="0.25">
      <c r="B174">
        <v>24100</v>
      </c>
      <c r="C174">
        <v>24110</v>
      </c>
      <c r="D174" t="s">
        <v>2108</v>
      </c>
      <c r="E174" t="s">
        <v>56</v>
      </c>
    </row>
    <row r="175" spans="2:5" x14ac:dyDescent="0.25">
      <c r="B175">
        <v>24000</v>
      </c>
      <c r="C175">
        <v>24200</v>
      </c>
      <c r="D175" t="s">
        <v>2109</v>
      </c>
      <c r="E175" t="s">
        <v>57</v>
      </c>
    </row>
    <row r="176" spans="2:5" x14ac:dyDescent="0.25">
      <c r="B176">
        <v>24200</v>
      </c>
      <c r="C176">
        <v>24210</v>
      </c>
      <c r="D176" t="s">
        <v>2109</v>
      </c>
      <c r="E176" t="s">
        <v>57</v>
      </c>
    </row>
    <row r="177" spans="2:6" x14ac:dyDescent="0.25">
      <c r="B177">
        <v>24000</v>
      </c>
      <c r="C177">
        <v>24300</v>
      </c>
      <c r="D177" t="s">
        <v>2110</v>
      </c>
      <c r="E177" t="s">
        <v>58</v>
      </c>
    </row>
    <row r="178" spans="2:6" x14ac:dyDescent="0.25">
      <c r="C178">
        <v>30000</v>
      </c>
      <c r="D178" t="s">
        <v>2111</v>
      </c>
      <c r="E178" t="s">
        <v>59</v>
      </c>
    </row>
    <row r="179" spans="2:6" x14ac:dyDescent="0.25">
      <c r="B179">
        <v>30000</v>
      </c>
      <c r="C179">
        <v>31000</v>
      </c>
      <c r="D179" t="s">
        <v>2112</v>
      </c>
      <c r="E179" t="s">
        <v>2189</v>
      </c>
    </row>
    <row r="180" spans="2:6" x14ac:dyDescent="0.25">
      <c r="B180">
        <v>31000</v>
      </c>
      <c r="C180">
        <v>31100</v>
      </c>
      <c r="D180" t="s">
        <v>2113</v>
      </c>
      <c r="E180" t="s">
        <v>61</v>
      </c>
    </row>
    <row r="181" spans="2:6" x14ac:dyDescent="0.25">
      <c r="B181">
        <v>31100</v>
      </c>
      <c r="C181">
        <v>31110</v>
      </c>
      <c r="D181" t="s">
        <v>2113</v>
      </c>
      <c r="E181" t="s">
        <v>61</v>
      </c>
    </row>
    <row r="182" spans="2:6" x14ac:dyDescent="0.25">
      <c r="B182">
        <v>31000</v>
      </c>
      <c r="C182">
        <v>31200</v>
      </c>
      <c r="D182" t="s">
        <v>2114</v>
      </c>
      <c r="E182" t="s">
        <v>62</v>
      </c>
    </row>
    <row r="183" spans="2:6" x14ac:dyDescent="0.25">
      <c r="B183">
        <v>31200</v>
      </c>
      <c r="C183">
        <v>31210</v>
      </c>
      <c r="D183" t="s">
        <v>2114</v>
      </c>
      <c r="E183" t="s">
        <v>62</v>
      </c>
    </row>
    <row r="184" spans="2:6" x14ac:dyDescent="0.25">
      <c r="B184">
        <v>30000</v>
      </c>
      <c r="C184">
        <v>32000</v>
      </c>
      <c r="D184" t="s">
        <v>2115</v>
      </c>
      <c r="E184" t="s">
        <v>63</v>
      </c>
    </row>
    <row r="185" spans="2:6" x14ac:dyDescent="0.25">
      <c r="B185">
        <v>32000</v>
      </c>
      <c r="C185">
        <v>32100</v>
      </c>
      <c r="D185" t="s">
        <v>2116</v>
      </c>
      <c r="E185" t="s">
        <v>64</v>
      </c>
    </row>
    <row r="186" spans="2:6" x14ac:dyDescent="0.25">
      <c r="B186">
        <v>32100</v>
      </c>
      <c r="C186">
        <v>32110</v>
      </c>
      <c r="D186" t="s">
        <v>2116</v>
      </c>
      <c r="E186" t="s">
        <v>64</v>
      </c>
    </row>
    <row r="187" spans="2:6" x14ac:dyDescent="0.25">
      <c r="B187">
        <v>32100</v>
      </c>
      <c r="C187">
        <v>32120</v>
      </c>
      <c r="D187" t="s">
        <v>940</v>
      </c>
      <c r="E187" s="1" t="s">
        <v>3010</v>
      </c>
      <c r="F187" s="1"/>
    </row>
    <row r="188" spans="2:6" x14ac:dyDescent="0.25">
      <c r="B188">
        <v>32100</v>
      </c>
      <c r="C188">
        <v>32130</v>
      </c>
      <c r="D188" t="s">
        <v>948</v>
      </c>
      <c r="E188" s="1" t="s">
        <v>3010</v>
      </c>
      <c r="F188" s="1"/>
    </row>
    <row r="189" spans="2:6" x14ac:dyDescent="0.25">
      <c r="B189">
        <v>32100</v>
      </c>
      <c r="C189">
        <v>32140</v>
      </c>
      <c r="D189" t="s">
        <v>956</v>
      </c>
      <c r="E189" s="1" t="s">
        <v>3010</v>
      </c>
      <c r="F189" s="1"/>
    </row>
    <row r="190" spans="2:6" x14ac:dyDescent="0.25">
      <c r="B190">
        <v>32000</v>
      </c>
      <c r="C190">
        <v>32200</v>
      </c>
      <c r="D190" t="s">
        <v>2117</v>
      </c>
      <c r="E190" t="s">
        <v>65</v>
      </c>
    </row>
    <row r="191" spans="2:6" x14ac:dyDescent="0.25">
      <c r="B191">
        <v>32200</v>
      </c>
      <c r="C191">
        <v>32210</v>
      </c>
      <c r="D191" t="s">
        <v>2117</v>
      </c>
      <c r="E191" t="s">
        <v>65</v>
      </c>
    </row>
    <row r="192" spans="2:6" x14ac:dyDescent="0.25">
      <c r="B192">
        <v>32200</v>
      </c>
      <c r="C192">
        <v>32220</v>
      </c>
      <c r="D192" t="s">
        <v>372</v>
      </c>
      <c r="E192" t="s">
        <v>65</v>
      </c>
    </row>
    <row r="193" spans="2:5" x14ac:dyDescent="0.25">
      <c r="B193">
        <v>32000</v>
      </c>
      <c r="C193">
        <v>32300</v>
      </c>
      <c r="D193" t="s">
        <v>2118</v>
      </c>
      <c r="E193" t="s">
        <v>66</v>
      </c>
    </row>
    <row r="194" spans="2:5" x14ac:dyDescent="0.25">
      <c r="B194">
        <v>32300</v>
      </c>
      <c r="C194">
        <v>32310</v>
      </c>
      <c r="D194" t="s">
        <v>2118</v>
      </c>
      <c r="E194" t="s">
        <v>66</v>
      </c>
    </row>
    <row r="195" spans="2:5" x14ac:dyDescent="0.25">
      <c r="B195">
        <v>32000</v>
      </c>
      <c r="C195">
        <v>32400</v>
      </c>
      <c r="D195" t="s">
        <v>2119</v>
      </c>
      <c r="E195" t="s">
        <v>67</v>
      </c>
    </row>
    <row r="196" spans="2:5" x14ac:dyDescent="0.25">
      <c r="B196">
        <v>32400</v>
      </c>
      <c r="C196">
        <v>32410</v>
      </c>
      <c r="D196" t="s">
        <v>2119</v>
      </c>
      <c r="E196" t="s">
        <v>67</v>
      </c>
    </row>
    <row r="197" spans="2:5" x14ac:dyDescent="0.25">
      <c r="B197">
        <v>30000</v>
      </c>
      <c r="C197">
        <v>33000</v>
      </c>
      <c r="D197" t="s">
        <v>2120</v>
      </c>
      <c r="E197" t="s">
        <v>68</v>
      </c>
    </row>
    <row r="198" spans="2:5" x14ac:dyDescent="0.25">
      <c r="B198">
        <v>33000</v>
      </c>
      <c r="C198">
        <v>33100</v>
      </c>
      <c r="D198" t="s">
        <v>2073</v>
      </c>
      <c r="E198" t="s">
        <v>21</v>
      </c>
    </row>
    <row r="199" spans="2:5" x14ac:dyDescent="0.25">
      <c r="B199">
        <v>33100</v>
      </c>
      <c r="C199">
        <v>33110</v>
      </c>
      <c r="D199" t="s">
        <v>2073</v>
      </c>
      <c r="E199" t="s">
        <v>21</v>
      </c>
    </row>
    <row r="200" spans="2:5" x14ac:dyDescent="0.25">
      <c r="B200">
        <v>33000</v>
      </c>
      <c r="C200">
        <v>33100</v>
      </c>
      <c r="D200" t="s">
        <v>2074</v>
      </c>
      <c r="E200" t="s">
        <v>22</v>
      </c>
    </row>
    <row r="201" spans="2:5" x14ac:dyDescent="0.25">
      <c r="B201">
        <v>33100</v>
      </c>
      <c r="C201">
        <v>33110</v>
      </c>
      <c r="D201" t="s">
        <v>2074</v>
      </c>
      <c r="E201" t="s">
        <v>22</v>
      </c>
    </row>
    <row r="202" spans="2:5" x14ac:dyDescent="0.25">
      <c r="B202">
        <v>33000</v>
      </c>
      <c r="C202">
        <v>33100</v>
      </c>
      <c r="D202" t="s">
        <v>2075</v>
      </c>
      <c r="E202" t="s">
        <v>23</v>
      </c>
    </row>
    <row r="203" spans="2:5" x14ac:dyDescent="0.25">
      <c r="B203">
        <v>33100</v>
      </c>
      <c r="C203">
        <v>33110</v>
      </c>
      <c r="D203" t="s">
        <v>2075</v>
      </c>
      <c r="E203" t="s">
        <v>23</v>
      </c>
    </row>
    <row r="204" spans="2:5" x14ac:dyDescent="0.25">
      <c r="B204">
        <v>33000</v>
      </c>
      <c r="C204">
        <v>33100</v>
      </c>
      <c r="D204" t="s">
        <v>2076</v>
      </c>
      <c r="E204" t="s">
        <v>24</v>
      </c>
    </row>
    <row r="205" spans="2:5" x14ac:dyDescent="0.25">
      <c r="B205">
        <v>33100</v>
      </c>
      <c r="C205">
        <v>33110</v>
      </c>
      <c r="D205" t="s">
        <v>2076</v>
      </c>
      <c r="E205" t="s">
        <v>24</v>
      </c>
    </row>
    <row r="206" spans="2:5" x14ac:dyDescent="0.25">
      <c r="B206">
        <v>33000</v>
      </c>
      <c r="C206">
        <v>33100</v>
      </c>
      <c r="D206" t="s">
        <v>2077</v>
      </c>
      <c r="E206" t="s">
        <v>25</v>
      </c>
    </row>
    <row r="207" spans="2:5" x14ac:dyDescent="0.25">
      <c r="B207">
        <v>33100</v>
      </c>
      <c r="C207">
        <v>33110</v>
      </c>
      <c r="D207" t="s">
        <v>2077</v>
      </c>
      <c r="E207" t="s">
        <v>25</v>
      </c>
    </row>
    <row r="208" spans="2:5" x14ac:dyDescent="0.25">
      <c r="B208">
        <v>33000</v>
      </c>
      <c r="C208">
        <v>33100</v>
      </c>
      <c r="D208" t="s">
        <v>2078</v>
      </c>
      <c r="E208" t="s">
        <v>26</v>
      </c>
    </row>
    <row r="209" spans="2:5" x14ac:dyDescent="0.25">
      <c r="B209">
        <v>33100</v>
      </c>
      <c r="C209">
        <v>33110</v>
      </c>
      <c r="D209" t="s">
        <v>2187</v>
      </c>
      <c r="E209" t="s">
        <v>2186</v>
      </c>
    </row>
    <row r="210" spans="2:5" x14ac:dyDescent="0.25">
      <c r="B210">
        <v>33000</v>
      </c>
      <c r="C210">
        <v>33100</v>
      </c>
      <c r="D210" t="s">
        <v>2079</v>
      </c>
      <c r="E210" t="s">
        <v>2185</v>
      </c>
    </row>
    <row r="211" spans="2:5" x14ac:dyDescent="0.25">
      <c r="B211">
        <v>33100</v>
      </c>
      <c r="C211">
        <v>33110</v>
      </c>
      <c r="D211" t="s">
        <v>2080</v>
      </c>
      <c r="E211" t="s">
        <v>28</v>
      </c>
    </row>
    <row r="212" spans="2:5" x14ac:dyDescent="0.25">
      <c r="B212">
        <v>33000</v>
      </c>
      <c r="C212">
        <v>33100</v>
      </c>
      <c r="D212" t="s">
        <v>2080</v>
      </c>
      <c r="E212" t="s">
        <v>2188</v>
      </c>
    </row>
    <row r="213" spans="2:5" x14ac:dyDescent="0.25">
      <c r="B213">
        <v>33100</v>
      </c>
      <c r="C213">
        <v>33110</v>
      </c>
      <c r="D213" t="s">
        <v>2081</v>
      </c>
      <c r="E213" t="s">
        <v>29</v>
      </c>
    </row>
    <row r="214" spans="2:5" x14ac:dyDescent="0.25">
      <c r="B214">
        <v>33000</v>
      </c>
      <c r="C214">
        <v>33100</v>
      </c>
      <c r="D214" t="s">
        <v>2081</v>
      </c>
      <c r="E214" t="s">
        <v>29</v>
      </c>
    </row>
    <row r="215" spans="2:5" x14ac:dyDescent="0.25">
      <c r="B215">
        <v>33100</v>
      </c>
      <c r="C215">
        <v>33110</v>
      </c>
      <c r="D215" t="s">
        <v>2082</v>
      </c>
      <c r="E215" t="s">
        <v>30</v>
      </c>
    </row>
    <row r="216" spans="2:5" x14ac:dyDescent="0.25">
      <c r="B216">
        <v>33000</v>
      </c>
      <c r="C216">
        <v>33100</v>
      </c>
      <c r="D216" t="s">
        <v>2082</v>
      </c>
      <c r="E216" t="s">
        <v>30</v>
      </c>
    </row>
    <row r="217" spans="2:5" x14ac:dyDescent="0.25">
      <c r="B217">
        <v>33100</v>
      </c>
      <c r="C217">
        <v>33110</v>
      </c>
      <c r="D217" t="s">
        <v>2083</v>
      </c>
      <c r="E217" t="s">
        <v>31</v>
      </c>
    </row>
    <row r="218" spans="2:5" x14ac:dyDescent="0.25">
      <c r="B218">
        <v>33000</v>
      </c>
      <c r="C218">
        <v>33100</v>
      </c>
      <c r="D218" t="s">
        <v>2083</v>
      </c>
      <c r="E218" t="s">
        <v>31</v>
      </c>
    </row>
    <row r="219" spans="2:5" x14ac:dyDescent="0.25">
      <c r="B219">
        <v>33100</v>
      </c>
      <c r="C219">
        <v>33110</v>
      </c>
      <c r="D219" t="s">
        <v>2084</v>
      </c>
      <c r="E219" t="s">
        <v>32</v>
      </c>
    </row>
    <row r="220" spans="2:5" x14ac:dyDescent="0.25">
      <c r="B220">
        <v>33000</v>
      </c>
      <c r="C220">
        <v>33100</v>
      </c>
      <c r="D220" t="s">
        <v>2084</v>
      </c>
      <c r="E220" t="s">
        <v>32</v>
      </c>
    </row>
    <row r="221" spans="2:5" x14ac:dyDescent="0.25">
      <c r="B221">
        <v>33100</v>
      </c>
      <c r="C221">
        <v>33110</v>
      </c>
      <c r="D221" t="s">
        <v>2085</v>
      </c>
      <c r="E221" t="s">
        <v>33</v>
      </c>
    </row>
    <row r="222" spans="2:5" x14ac:dyDescent="0.25">
      <c r="B222">
        <v>33000</v>
      </c>
      <c r="C222">
        <v>33100</v>
      </c>
      <c r="D222" t="s">
        <v>2085</v>
      </c>
      <c r="E222" t="s">
        <v>33</v>
      </c>
    </row>
    <row r="223" spans="2:5" x14ac:dyDescent="0.25">
      <c r="B223">
        <v>33100</v>
      </c>
      <c r="C223">
        <v>33110</v>
      </c>
      <c r="D223" t="s">
        <v>2086</v>
      </c>
      <c r="E223" t="s">
        <v>34</v>
      </c>
    </row>
    <row r="224" spans="2:5" x14ac:dyDescent="0.25">
      <c r="B224">
        <v>33000</v>
      </c>
      <c r="C224">
        <v>33100</v>
      </c>
      <c r="D224" t="s">
        <v>2086</v>
      </c>
      <c r="E224" t="s">
        <v>34</v>
      </c>
    </row>
    <row r="225" spans="2:8" x14ac:dyDescent="0.25">
      <c r="B225">
        <v>33000</v>
      </c>
      <c r="C225">
        <v>33900</v>
      </c>
      <c r="D225" t="s">
        <v>2087</v>
      </c>
      <c r="E225" t="s">
        <v>35</v>
      </c>
    </row>
    <row r="226" spans="2:8" x14ac:dyDescent="0.25">
      <c r="B226">
        <v>33900</v>
      </c>
      <c r="C226">
        <v>33910</v>
      </c>
      <c r="D226" t="s">
        <v>2087</v>
      </c>
      <c r="E226" t="s">
        <v>35</v>
      </c>
    </row>
    <row r="227" spans="2:8" x14ac:dyDescent="0.25">
      <c r="B227">
        <v>30000</v>
      </c>
      <c r="C227">
        <v>34000</v>
      </c>
      <c r="D227" t="s">
        <v>2121</v>
      </c>
      <c r="E227" t="s">
        <v>69</v>
      </c>
    </row>
    <row r="228" spans="2:8" x14ac:dyDescent="0.25">
      <c r="B228">
        <v>30000</v>
      </c>
      <c r="C228">
        <v>35000</v>
      </c>
      <c r="D228" t="s">
        <v>2122</v>
      </c>
      <c r="E228" t="s">
        <v>70</v>
      </c>
    </row>
    <row r="229" spans="2:8" x14ac:dyDescent="0.25">
      <c r="B229">
        <v>35000</v>
      </c>
      <c r="C229">
        <v>35100</v>
      </c>
      <c r="D229" t="s">
        <v>2123</v>
      </c>
      <c r="E229" t="s">
        <v>71</v>
      </c>
    </row>
    <row r="230" spans="2:8" x14ac:dyDescent="0.25">
      <c r="B230">
        <v>35100</v>
      </c>
      <c r="C230">
        <v>35110</v>
      </c>
      <c r="D230" t="s">
        <v>2123</v>
      </c>
      <c r="E230" t="s">
        <v>71</v>
      </c>
    </row>
    <row r="231" spans="2:8" x14ac:dyDescent="0.25">
      <c r="B231">
        <v>35000</v>
      </c>
      <c r="C231">
        <v>35200</v>
      </c>
      <c r="D231" t="s">
        <v>2124</v>
      </c>
      <c r="E231" t="s">
        <v>72</v>
      </c>
    </row>
    <row r="232" spans="2:8" x14ac:dyDescent="0.25">
      <c r="B232">
        <v>35200</v>
      </c>
      <c r="C232">
        <v>35210</v>
      </c>
      <c r="D232" t="s">
        <v>2124</v>
      </c>
      <c r="E232" t="s">
        <v>72</v>
      </c>
    </row>
    <row r="233" spans="2:8" x14ac:dyDescent="0.25">
      <c r="B233">
        <v>35000</v>
      </c>
      <c r="C233">
        <v>35300</v>
      </c>
      <c r="D233" t="s">
        <v>2125</v>
      </c>
      <c r="E233" t="s">
        <v>73</v>
      </c>
    </row>
    <row r="234" spans="2:8" x14ac:dyDescent="0.25">
      <c r="B234">
        <v>35300</v>
      </c>
      <c r="C234">
        <v>35310</v>
      </c>
      <c r="D234" t="s">
        <v>2125</v>
      </c>
      <c r="E234" t="s">
        <v>73</v>
      </c>
    </row>
    <row r="235" spans="2:8" x14ac:dyDescent="0.25">
      <c r="B235">
        <v>35000</v>
      </c>
      <c r="C235">
        <v>35400</v>
      </c>
      <c r="D235" t="s">
        <v>2126</v>
      </c>
      <c r="E235" t="s">
        <v>74</v>
      </c>
    </row>
    <row r="236" spans="2:8" x14ac:dyDescent="0.25">
      <c r="B236">
        <v>35400</v>
      </c>
      <c r="C236">
        <v>35410</v>
      </c>
      <c r="D236" t="s">
        <v>2126</v>
      </c>
      <c r="E236" t="s">
        <v>74</v>
      </c>
      <c r="G236" t="s">
        <v>966</v>
      </c>
      <c r="H236" t="s">
        <v>967</v>
      </c>
    </row>
    <row r="237" spans="2:8" x14ac:dyDescent="0.25">
      <c r="B237">
        <v>30000</v>
      </c>
      <c r="C237">
        <v>36000</v>
      </c>
      <c r="D237" t="s">
        <v>2127</v>
      </c>
      <c r="E237" t="s">
        <v>75</v>
      </c>
      <c r="G237" t="s">
        <v>970</v>
      </c>
      <c r="H237" t="s">
        <v>971</v>
      </c>
    </row>
    <row r="238" spans="2:8" x14ac:dyDescent="0.25">
      <c r="C238">
        <v>40000</v>
      </c>
      <c r="D238" t="s">
        <v>2128</v>
      </c>
      <c r="E238" t="s">
        <v>76</v>
      </c>
      <c r="G238" t="s">
        <v>974</v>
      </c>
      <c r="H238" t="s">
        <v>975</v>
      </c>
    </row>
    <row r="239" spans="2:8" x14ac:dyDescent="0.25">
      <c r="B239">
        <v>40000</v>
      </c>
      <c r="C239">
        <v>41000</v>
      </c>
      <c r="D239" s="1" t="s">
        <v>2243</v>
      </c>
      <c r="E239" s="1" t="s">
        <v>2413</v>
      </c>
      <c r="F239" s="1"/>
      <c r="G239" t="s">
        <v>978</v>
      </c>
      <c r="H239" t="s">
        <v>979</v>
      </c>
    </row>
    <row r="240" spans="2:8" x14ac:dyDescent="0.25">
      <c r="B240">
        <v>41000</v>
      </c>
      <c r="C240">
        <v>41100</v>
      </c>
      <c r="D240" s="1" t="s">
        <v>2244</v>
      </c>
      <c r="E240" s="1" t="s">
        <v>2414</v>
      </c>
      <c r="F240" s="1"/>
      <c r="G240" t="s">
        <v>982</v>
      </c>
      <c r="H240" t="s">
        <v>983</v>
      </c>
    </row>
    <row r="241" spans="2:8" x14ac:dyDescent="0.25">
      <c r="B241">
        <v>41100</v>
      </c>
      <c r="C241">
        <v>41110</v>
      </c>
      <c r="D241" s="1" t="s">
        <v>2245</v>
      </c>
      <c r="E241" t="s">
        <v>2415</v>
      </c>
      <c r="G241" t="s">
        <v>986</v>
      </c>
      <c r="H241" t="s">
        <v>987</v>
      </c>
    </row>
    <row r="242" spans="2:8" x14ac:dyDescent="0.25">
      <c r="B242">
        <v>41200</v>
      </c>
      <c r="C242">
        <v>41120</v>
      </c>
      <c r="D242" s="1" t="s">
        <v>2246</v>
      </c>
      <c r="E242" t="s">
        <v>2416</v>
      </c>
      <c r="G242" t="s">
        <v>990</v>
      </c>
      <c r="H242" t="s">
        <v>991</v>
      </c>
    </row>
    <row r="243" spans="2:8" x14ac:dyDescent="0.25">
      <c r="B243">
        <v>41000</v>
      </c>
      <c r="C243">
        <v>41200</v>
      </c>
      <c r="D243" s="1" t="s">
        <v>2247</v>
      </c>
      <c r="E243" s="1" t="s">
        <v>2417</v>
      </c>
      <c r="F243" s="1"/>
      <c r="G243" t="s">
        <v>994</v>
      </c>
      <c r="H243" t="s">
        <v>995</v>
      </c>
    </row>
    <row r="244" spans="2:8" x14ac:dyDescent="0.25">
      <c r="B244">
        <v>41200</v>
      </c>
      <c r="C244">
        <v>41210</v>
      </c>
      <c r="D244" s="1" t="s">
        <v>2248</v>
      </c>
      <c r="E244" t="s">
        <v>2415</v>
      </c>
      <c r="G244" t="s">
        <v>998</v>
      </c>
      <c r="H244" t="s">
        <v>999</v>
      </c>
    </row>
    <row r="245" spans="2:8" x14ac:dyDescent="0.25">
      <c r="B245">
        <v>41200</v>
      </c>
      <c r="C245">
        <v>41220</v>
      </c>
      <c r="D245" s="1" t="s">
        <v>2249</v>
      </c>
      <c r="E245" t="s">
        <v>2416</v>
      </c>
      <c r="G245" t="s">
        <v>1002</v>
      </c>
      <c r="H245" t="s">
        <v>1003</v>
      </c>
    </row>
    <row r="246" spans="2:8" x14ac:dyDescent="0.25">
      <c r="B246">
        <v>41000</v>
      </c>
      <c r="C246">
        <v>41300</v>
      </c>
      <c r="D246" s="1" t="s">
        <v>2427</v>
      </c>
      <c r="E246" s="1" t="s">
        <v>2418</v>
      </c>
      <c r="F246" s="1"/>
      <c r="G246" t="s">
        <v>1004</v>
      </c>
      <c r="H246" t="s">
        <v>1005</v>
      </c>
    </row>
    <row r="247" spans="2:8" x14ac:dyDescent="0.25">
      <c r="B247">
        <v>41300</v>
      </c>
      <c r="C247">
        <v>41310</v>
      </c>
      <c r="D247" s="1" t="s">
        <v>2428</v>
      </c>
      <c r="E247" s="1" t="s">
        <v>2419</v>
      </c>
      <c r="F247" s="1"/>
      <c r="G247" t="s">
        <v>1006</v>
      </c>
      <c r="H247" t="s">
        <v>1007</v>
      </c>
    </row>
    <row r="248" spans="2:8" x14ac:dyDescent="0.25">
      <c r="B248">
        <v>40000</v>
      </c>
      <c r="C248">
        <v>42000</v>
      </c>
      <c r="D248" s="1" t="s">
        <v>2435</v>
      </c>
      <c r="E248" s="1" t="s">
        <v>2420</v>
      </c>
      <c r="F248" s="1"/>
      <c r="G248" t="s">
        <v>1008</v>
      </c>
      <c r="H248" t="s">
        <v>1009</v>
      </c>
    </row>
    <row r="249" spans="2:8" x14ac:dyDescent="0.25">
      <c r="B249">
        <v>42000</v>
      </c>
      <c r="C249">
        <v>42100</v>
      </c>
      <c r="D249" s="1" t="s">
        <v>2429</v>
      </c>
      <c r="E249" s="1" t="s">
        <v>2421</v>
      </c>
      <c r="F249" s="1"/>
      <c r="G249" t="s">
        <v>698</v>
      </c>
      <c r="H249" t="s">
        <v>699</v>
      </c>
    </row>
    <row r="250" spans="2:8" x14ac:dyDescent="0.25">
      <c r="B250">
        <v>42100</v>
      </c>
      <c r="C250">
        <v>42110</v>
      </c>
      <c r="D250" s="1" t="s">
        <v>2429</v>
      </c>
      <c r="E250" s="1" t="s">
        <v>2421</v>
      </c>
      <c r="F250" s="1"/>
      <c r="G250" t="s">
        <v>704</v>
      </c>
      <c r="H250" t="s">
        <v>705</v>
      </c>
    </row>
    <row r="251" spans="2:8" x14ac:dyDescent="0.25">
      <c r="B251">
        <v>42000</v>
      </c>
      <c r="C251">
        <v>42200</v>
      </c>
      <c r="D251" s="1" t="s">
        <v>2430</v>
      </c>
      <c r="E251" s="1" t="s">
        <v>2422</v>
      </c>
      <c r="F251" s="1"/>
      <c r="G251" t="s">
        <v>709</v>
      </c>
      <c r="H251" t="s">
        <v>710</v>
      </c>
    </row>
    <row r="252" spans="2:8" x14ac:dyDescent="0.25">
      <c r="B252">
        <v>42100</v>
      </c>
      <c r="C252">
        <v>42210</v>
      </c>
      <c r="D252" s="1" t="s">
        <v>2430</v>
      </c>
      <c r="E252" s="1" t="s">
        <v>2422</v>
      </c>
      <c r="F252" s="1"/>
      <c r="G252" t="s">
        <v>714</v>
      </c>
      <c r="H252" t="s">
        <v>715</v>
      </c>
    </row>
    <row r="253" spans="2:8" x14ac:dyDescent="0.25">
      <c r="B253">
        <v>42000</v>
      </c>
      <c r="C253">
        <v>42300</v>
      </c>
      <c r="D253" s="1" t="s">
        <v>2434</v>
      </c>
      <c r="E253" s="1" t="s">
        <v>2423</v>
      </c>
      <c r="F253" s="1"/>
      <c r="G253" t="s">
        <v>719</v>
      </c>
      <c r="H253" t="s">
        <v>720</v>
      </c>
    </row>
    <row r="254" spans="2:8" x14ac:dyDescent="0.25">
      <c r="B254">
        <v>42300</v>
      </c>
      <c r="C254">
        <v>42310</v>
      </c>
      <c r="D254" s="1" t="s">
        <v>2431</v>
      </c>
      <c r="E254" t="s">
        <v>2424</v>
      </c>
      <c r="G254" t="s">
        <v>724</v>
      </c>
      <c r="H254" t="s">
        <v>725</v>
      </c>
    </row>
    <row r="255" spans="2:8" x14ac:dyDescent="0.25">
      <c r="B255">
        <v>40000</v>
      </c>
      <c r="C255">
        <v>43000</v>
      </c>
      <c r="D255" t="s">
        <v>2432</v>
      </c>
      <c r="E255" t="s">
        <v>2425</v>
      </c>
      <c r="G255" t="s">
        <v>730</v>
      </c>
      <c r="H255" t="s">
        <v>731</v>
      </c>
    </row>
    <row r="256" spans="2:8" x14ac:dyDescent="0.25">
      <c r="B256">
        <v>43000</v>
      </c>
      <c r="C256">
        <v>43200</v>
      </c>
      <c r="D256" t="s">
        <v>2432</v>
      </c>
      <c r="E256" t="s">
        <v>2425</v>
      </c>
      <c r="G256" t="s">
        <v>735</v>
      </c>
      <c r="H256" t="s">
        <v>736</v>
      </c>
    </row>
    <row r="257" spans="2:8" x14ac:dyDescent="0.25">
      <c r="B257">
        <v>43200</v>
      </c>
      <c r="C257">
        <v>43210</v>
      </c>
      <c r="D257" t="s">
        <v>2432</v>
      </c>
      <c r="E257" t="s">
        <v>2425</v>
      </c>
      <c r="G257" t="s">
        <v>895</v>
      </c>
      <c r="H257" t="s">
        <v>896</v>
      </c>
    </row>
    <row r="258" spans="2:8" x14ac:dyDescent="0.25">
      <c r="B258">
        <v>43000</v>
      </c>
      <c r="C258">
        <v>43300</v>
      </c>
      <c r="D258" t="s">
        <v>2433</v>
      </c>
      <c r="E258" t="s">
        <v>2426</v>
      </c>
      <c r="G258">
        <v>35501</v>
      </c>
      <c r="H258" t="s">
        <v>936</v>
      </c>
    </row>
    <row r="259" spans="2:8" x14ac:dyDescent="0.25">
      <c r="B259">
        <v>43300</v>
      </c>
      <c r="C259">
        <v>43310</v>
      </c>
      <c r="D259" t="s">
        <v>2433</v>
      </c>
      <c r="E259" t="s">
        <v>2426</v>
      </c>
      <c r="G259" t="s">
        <v>931</v>
      </c>
      <c r="H259" t="s">
        <v>932</v>
      </c>
    </row>
    <row r="260" spans="2:8" x14ac:dyDescent="0.25">
      <c r="B260">
        <v>40000</v>
      </c>
      <c r="C260">
        <v>44000</v>
      </c>
      <c r="D260" s="1" t="s">
        <v>2436</v>
      </c>
      <c r="E260" s="1" t="s">
        <v>2444</v>
      </c>
      <c r="F260" s="1"/>
      <c r="G260" t="s">
        <v>741</v>
      </c>
      <c r="H260" t="s">
        <v>742</v>
      </c>
    </row>
    <row r="261" spans="2:8" x14ac:dyDescent="0.25">
      <c r="B261">
        <v>44000</v>
      </c>
      <c r="C261">
        <v>44100</v>
      </c>
      <c r="D261" s="1" t="s">
        <v>2437</v>
      </c>
      <c r="E261" s="1" t="s">
        <v>2445</v>
      </c>
      <c r="F261" s="1"/>
      <c r="G261" t="s">
        <v>747</v>
      </c>
      <c r="H261" t="s">
        <v>748</v>
      </c>
    </row>
    <row r="262" spans="2:8" x14ac:dyDescent="0.25">
      <c r="B262">
        <v>44100</v>
      </c>
      <c r="C262">
        <v>44110</v>
      </c>
      <c r="D262" s="1" t="s">
        <v>2437</v>
      </c>
      <c r="E262" s="1" t="s">
        <v>2445</v>
      </c>
      <c r="F262" s="1"/>
      <c r="G262" t="s">
        <v>753</v>
      </c>
      <c r="H262" t="s">
        <v>754</v>
      </c>
    </row>
    <row r="263" spans="2:8" x14ac:dyDescent="0.25">
      <c r="B263">
        <v>44000</v>
      </c>
      <c r="C263">
        <v>44200</v>
      </c>
      <c r="D263" s="1" t="s">
        <v>2438</v>
      </c>
      <c r="E263" s="1" t="s">
        <v>2446</v>
      </c>
      <c r="F263" s="1"/>
      <c r="G263" t="s">
        <v>1004</v>
      </c>
      <c r="H263" t="s">
        <v>1005</v>
      </c>
    </row>
    <row r="264" spans="2:8" x14ac:dyDescent="0.25">
      <c r="B264">
        <v>44100</v>
      </c>
      <c r="C264">
        <v>44210</v>
      </c>
      <c r="D264" s="1" t="s">
        <v>2438</v>
      </c>
      <c r="E264" s="1" t="s">
        <v>2446</v>
      </c>
      <c r="F264" s="1"/>
      <c r="G264" t="s">
        <v>1006</v>
      </c>
      <c r="H264" t="s">
        <v>1007</v>
      </c>
    </row>
    <row r="265" spans="2:8" x14ac:dyDescent="0.25">
      <c r="B265">
        <v>44000</v>
      </c>
      <c r="C265">
        <v>44300</v>
      </c>
      <c r="D265" s="1" t="s">
        <v>2439</v>
      </c>
      <c r="E265" s="1" t="s">
        <v>2447</v>
      </c>
      <c r="F265" s="1"/>
      <c r="G265" t="s">
        <v>1014</v>
      </c>
      <c r="H265" t="s">
        <v>1015</v>
      </c>
    </row>
    <row r="266" spans="2:8" x14ac:dyDescent="0.25">
      <c r="B266">
        <v>44300</v>
      </c>
      <c r="C266">
        <v>44310</v>
      </c>
      <c r="D266" s="1" t="s">
        <v>2440</v>
      </c>
      <c r="E266" t="s">
        <v>2448</v>
      </c>
      <c r="G266" t="s">
        <v>1016</v>
      </c>
      <c r="H266" t="s">
        <v>1017</v>
      </c>
    </row>
    <row r="267" spans="2:8" x14ac:dyDescent="0.25">
      <c r="B267">
        <v>44000</v>
      </c>
      <c r="C267">
        <v>44400</v>
      </c>
      <c r="D267" t="s">
        <v>2441</v>
      </c>
      <c r="E267" t="s">
        <v>2449</v>
      </c>
      <c r="G267" t="s">
        <v>1018</v>
      </c>
      <c r="H267" t="s">
        <v>1019</v>
      </c>
    </row>
    <row r="268" spans="2:8" x14ac:dyDescent="0.25">
      <c r="B268">
        <v>44400</v>
      </c>
      <c r="C268">
        <v>44410</v>
      </c>
      <c r="D268" t="s">
        <v>2441</v>
      </c>
      <c r="E268" t="s">
        <v>2449</v>
      </c>
      <c r="G268" t="s">
        <v>1020</v>
      </c>
      <c r="H268" t="s">
        <v>1021</v>
      </c>
    </row>
    <row r="269" spans="2:8" x14ac:dyDescent="0.25">
      <c r="B269">
        <v>44000</v>
      </c>
      <c r="C269">
        <v>44500</v>
      </c>
      <c r="D269" t="s">
        <v>2442</v>
      </c>
      <c r="E269" t="s">
        <v>2450</v>
      </c>
      <c r="G269" t="s">
        <v>1022</v>
      </c>
      <c r="H269" t="s">
        <v>1023</v>
      </c>
    </row>
    <row r="270" spans="2:8" x14ac:dyDescent="0.25">
      <c r="B270">
        <v>44500</v>
      </c>
      <c r="C270">
        <v>44510</v>
      </c>
      <c r="D270" t="s">
        <v>2443</v>
      </c>
      <c r="E270" t="s">
        <v>2450</v>
      </c>
      <c r="G270" t="s">
        <v>1024</v>
      </c>
      <c r="H270" t="s">
        <v>1025</v>
      </c>
    </row>
    <row r="271" spans="2:8" x14ac:dyDescent="0.25">
      <c r="B271">
        <v>40000</v>
      </c>
      <c r="C271">
        <v>45000</v>
      </c>
      <c r="D271" s="1" t="s">
        <v>3246</v>
      </c>
      <c r="E271" s="1" t="s">
        <v>3247</v>
      </c>
      <c r="F271" s="1"/>
      <c r="G271" t="s">
        <v>1014</v>
      </c>
      <c r="H271" t="s">
        <v>1015</v>
      </c>
    </row>
    <row r="272" spans="2:8" x14ac:dyDescent="0.25">
      <c r="B272">
        <v>44300</v>
      </c>
      <c r="C272">
        <v>44310</v>
      </c>
      <c r="D272" s="1" t="s">
        <v>3251</v>
      </c>
      <c r="E272" s="1" t="s">
        <v>3248</v>
      </c>
      <c r="G272" t="s">
        <v>1016</v>
      </c>
      <c r="H272" t="s">
        <v>1017</v>
      </c>
    </row>
    <row r="273" spans="1:8" x14ac:dyDescent="0.25">
      <c r="B273">
        <v>44000</v>
      </c>
      <c r="C273">
        <v>44400</v>
      </c>
      <c r="D273" s="1" t="s">
        <v>3252</v>
      </c>
      <c r="E273" s="1" t="s">
        <v>3249</v>
      </c>
      <c r="G273" t="s">
        <v>1018</v>
      </c>
      <c r="H273" t="s">
        <v>1019</v>
      </c>
    </row>
    <row r="274" spans="1:8" x14ac:dyDescent="0.25">
      <c r="B274">
        <v>44400</v>
      </c>
      <c r="C274">
        <v>44410</v>
      </c>
      <c r="D274" s="1" t="s">
        <v>3252</v>
      </c>
      <c r="E274" s="1" t="s">
        <v>3249</v>
      </c>
      <c r="G274" t="s">
        <v>1020</v>
      </c>
      <c r="H274" t="s">
        <v>1021</v>
      </c>
    </row>
    <row r="275" spans="1:8" x14ac:dyDescent="0.25">
      <c r="B275">
        <v>44000</v>
      </c>
      <c r="C275">
        <v>44500</v>
      </c>
      <c r="D275" s="1" t="s">
        <v>3253</v>
      </c>
      <c r="E275" s="1" t="s">
        <v>3250</v>
      </c>
      <c r="G275" t="s">
        <v>1022</v>
      </c>
      <c r="H275" t="s">
        <v>1023</v>
      </c>
    </row>
    <row r="276" spans="1:8" x14ac:dyDescent="0.25">
      <c r="B276">
        <v>44500</v>
      </c>
      <c r="C276">
        <v>44510</v>
      </c>
      <c r="D276" s="1" t="s">
        <v>3253</v>
      </c>
      <c r="E276" s="1" t="s">
        <v>3250</v>
      </c>
      <c r="G276" t="s">
        <v>1024</v>
      </c>
      <c r="H276" t="s">
        <v>1025</v>
      </c>
    </row>
    <row r="277" spans="1:8" x14ac:dyDescent="0.25">
      <c r="C277">
        <v>50000</v>
      </c>
      <c r="D277" t="s">
        <v>2129</v>
      </c>
      <c r="E277" t="s">
        <v>85</v>
      </c>
      <c r="G277" t="s">
        <v>1026</v>
      </c>
      <c r="H277" t="s">
        <v>1027</v>
      </c>
    </row>
    <row r="278" spans="1:8" x14ac:dyDescent="0.25">
      <c r="B278">
        <v>50000</v>
      </c>
      <c r="C278">
        <v>51000</v>
      </c>
      <c r="D278" s="1" t="s">
        <v>2398</v>
      </c>
      <c r="E278" t="s">
        <v>2312</v>
      </c>
      <c r="G278" t="s">
        <v>1028</v>
      </c>
      <c r="H278" t="s">
        <v>1029</v>
      </c>
    </row>
    <row r="279" spans="1:8" ht="14.45" customHeight="1" x14ac:dyDescent="0.25">
      <c r="A279" t="str">
        <f>IF(C278-B278=1000,CONCATENATE(LEFT(C278,1),"0000"),IF(C278-B278=100,CONCATENATE(LEFT(C278,2),"000"),IF(C278-B278&gt;1,CONCATENATE(LEFT(C278,3),"00"),LEFT(C278,2))))</f>
        <v>50000</v>
      </c>
      <c r="B279">
        <v>51000</v>
      </c>
      <c r="C279">
        <v>51100</v>
      </c>
      <c r="D279" s="1" t="s">
        <v>3157</v>
      </c>
      <c r="E279" t="s">
        <v>3227</v>
      </c>
      <c r="F279" s="31"/>
      <c r="G279" t="s">
        <v>1030</v>
      </c>
      <c r="H279" t="s">
        <v>1031</v>
      </c>
    </row>
    <row r="280" spans="1:8" x14ac:dyDescent="0.25">
      <c r="A280" t="str">
        <f>IF(C279-B279=1000,CONCATENATE(LEFT(C279,1),"0000"),IF(C279-B279=100,CONCATENATE(LEFT(C279,2),"000"),IF(C279-B279&gt;1,CONCATENATE(LEFT(C279,3),"00"),LEFT(C279,2))))</f>
        <v>51000</v>
      </c>
      <c r="B280">
        <v>51100</v>
      </c>
      <c r="C280">
        <v>51101</v>
      </c>
      <c r="D280" s="1" t="s">
        <v>3158</v>
      </c>
      <c r="E280" t="s">
        <v>3227</v>
      </c>
      <c r="F280" s="121" t="s">
        <v>3245</v>
      </c>
    </row>
    <row r="281" spans="1:8" x14ac:dyDescent="0.25">
      <c r="A281" s="30">
        <v>51100</v>
      </c>
      <c r="B281">
        <v>51100</v>
      </c>
      <c r="C281">
        <v>51102</v>
      </c>
      <c r="D281" s="1" t="s">
        <v>3159</v>
      </c>
      <c r="E281" t="s">
        <v>3227</v>
      </c>
      <c r="F281" s="121"/>
    </row>
    <row r="282" spans="1:8" x14ac:dyDescent="0.25">
      <c r="A282" t="str">
        <f t="shared" ref="A282:A340" si="0">IF(C281-B281=1000,CONCATENATE(LEFT(C281,1),"0000"),IF(C281-B281=100,CONCATENATE(LEFT(C281,2),"000"),IF(C281-B281&gt;1,CONCATENATE(LEFT(C281,3),"00"),LEFT(C281,2))))</f>
        <v>51100</v>
      </c>
      <c r="B282">
        <v>51100</v>
      </c>
      <c r="C282">
        <v>51103</v>
      </c>
      <c r="D282" s="1" t="s">
        <v>3160</v>
      </c>
      <c r="E282" t="s">
        <v>3227</v>
      </c>
      <c r="F282" s="121"/>
    </row>
    <row r="283" spans="1:8" x14ac:dyDescent="0.25">
      <c r="A283" t="str">
        <f t="shared" si="0"/>
        <v>51100</v>
      </c>
      <c r="B283">
        <v>51100</v>
      </c>
      <c r="C283">
        <v>51104</v>
      </c>
      <c r="D283" s="1" t="s">
        <v>3161</v>
      </c>
      <c r="E283" t="s">
        <v>3227</v>
      </c>
      <c r="F283" s="121"/>
    </row>
    <row r="284" spans="1:8" x14ac:dyDescent="0.25">
      <c r="A284" t="str">
        <f t="shared" si="0"/>
        <v>51100</v>
      </c>
      <c r="B284">
        <v>51100</v>
      </c>
      <c r="C284">
        <v>51105</v>
      </c>
      <c r="D284" s="1" t="s">
        <v>3162</v>
      </c>
      <c r="E284" t="s">
        <v>3227</v>
      </c>
      <c r="F284" s="121"/>
    </row>
    <row r="285" spans="1:8" x14ac:dyDescent="0.25">
      <c r="A285" t="str">
        <f t="shared" si="0"/>
        <v>51100</v>
      </c>
      <c r="B285">
        <v>51100</v>
      </c>
      <c r="C285">
        <v>51106</v>
      </c>
      <c r="D285" s="1" t="s">
        <v>3163</v>
      </c>
      <c r="E285" t="s">
        <v>3227</v>
      </c>
      <c r="F285" s="121"/>
    </row>
    <row r="286" spans="1:8" x14ac:dyDescent="0.25">
      <c r="A286" t="str">
        <f t="shared" si="0"/>
        <v>51100</v>
      </c>
      <c r="B286">
        <v>51000</v>
      </c>
      <c r="C286">
        <v>51200</v>
      </c>
      <c r="D286" s="1" t="s">
        <v>3164</v>
      </c>
      <c r="E286" t="s">
        <v>3228</v>
      </c>
      <c r="F286" s="121"/>
    </row>
    <row r="287" spans="1:8" x14ac:dyDescent="0.25">
      <c r="A287" t="str">
        <f t="shared" si="0"/>
        <v>51200</v>
      </c>
      <c r="B287">
        <v>51200</v>
      </c>
      <c r="C287">
        <v>51210</v>
      </c>
      <c r="D287" s="1" t="s">
        <v>3165</v>
      </c>
      <c r="E287" t="s">
        <v>3229</v>
      </c>
      <c r="F287" s="121"/>
    </row>
    <row r="288" spans="1:8" x14ac:dyDescent="0.25">
      <c r="A288" t="str">
        <f t="shared" si="0"/>
        <v>51200</v>
      </c>
      <c r="B288">
        <v>51200</v>
      </c>
      <c r="C288">
        <v>51211</v>
      </c>
      <c r="D288" s="1" t="s">
        <v>3166</v>
      </c>
      <c r="E288" t="s">
        <v>3230</v>
      </c>
      <c r="F288" s="121"/>
    </row>
    <row r="289" spans="1:6" x14ac:dyDescent="0.25">
      <c r="A289" t="str">
        <f t="shared" si="0"/>
        <v>51200</v>
      </c>
      <c r="B289">
        <v>51100</v>
      </c>
      <c r="C289">
        <v>51212</v>
      </c>
      <c r="D289" s="1" t="s">
        <v>3167</v>
      </c>
      <c r="E289" t="s">
        <v>3231</v>
      </c>
      <c r="F289" s="121"/>
    </row>
    <row r="290" spans="1:6" x14ac:dyDescent="0.25">
      <c r="A290" t="str">
        <f t="shared" si="0"/>
        <v>51200</v>
      </c>
      <c r="B290">
        <v>51100</v>
      </c>
      <c r="C290">
        <v>51213</v>
      </c>
      <c r="D290" s="1" t="s">
        <v>3168</v>
      </c>
      <c r="E290" t="s">
        <v>3232</v>
      </c>
      <c r="F290" s="121"/>
    </row>
    <row r="291" spans="1:6" x14ac:dyDescent="0.25">
      <c r="A291" t="str">
        <f t="shared" si="0"/>
        <v>51200</v>
      </c>
      <c r="B291">
        <v>51100</v>
      </c>
      <c r="C291">
        <v>51300</v>
      </c>
      <c r="D291" s="1" t="s">
        <v>3169</v>
      </c>
      <c r="E291" t="s">
        <v>3233</v>
      </c>
      <c r="F291" s="121"/>
    </row>
    <row r="292" spans="1:6" x14ac:dyDescent="0.25">
      <c r="A292" t="str">
        <f t="shared" si="0"/>
        <v>51300</v>
      </c>
      <c r="B292">
        <v>51100</v>
      </c>
      <c r="C292">
        <v>51315</v>
      </c>
      <c r="D292" s="1" t="s">
        <v>3170</v>
      </c>
      <c r="E292" t="s">
        <v>3234</v>
      </c>
      <c r="F292" s="121"/>
    </row>
    <row r="293" spans="1:6" x14ac:dyDescent="0.25">
      <c r="A293" t="str">
        <f t="shared" si="0"/>
        <v>51300</v>
      </c>
      <c r="B293">
        <v>51100</v>
      </c>
      <c r="C293">
        <v>51316</v>
      </c>
      <c r="D293" s="1" t="s">
        <v>3171</v>
      </c>
      <c r="E293" t="s">
        <v>3235</v>
      </c>
      <c r="F293" s="121"/>
    </row>
    <row r="294" spans="1:6" x14ac:dyDescent="0.25">
      <c r="A294" t="str">
        <f t="shared" si="0"/>
        <v>51300</v>
      </c>
      <c r="B294">
        <v>51100</v>
      </c>
      <c r="C294">
        <v>51317</v>
      </c>
      <c r="D294" s="1" t="s">
        <v>3172</v>
      </c>
      <c r="E294" t="s">
        <v>3236</v>
      </c>
      <c r="F294" s="121"/>
    </row>
    <row r="295" spans="1:6" x14ac:dyDescent="0.25">
      <c r="A295" t="str">
        <f t="shared" si="0"/>
        <v>51300</v>
      </c>
      <c r="B295">
        <v>51100</v>
      </c>
      <c r="C295">
        <v>51391</v>
      </c>
      <c r="D295" s="1" t="s">
        <v>3173</v>
      </c>
      <c r="E295" t="s">
        <v>3237</v>
      </c>
      <c r="F295" s="121"/>
    </row>
    <row r="296" spans="1:6" x14ac:dyDescent="0.25">
      <c r="A296" t="str">
        <f t="shared" si="0"/>
        <v>51300</v>
      </c>
      <c r="B296">
        <v>51100</v>
      </c>
      <c r="C296">
        <v>51400</v>
      </c>
      <c r="D296" s="1" t="s">
        <v>3174</v>
      </c>
      <c r="E296" t="s">
        <v>3238</v>
      </c>
      <c r="F296" s="121"/>
    </row>
    <row r="297" spans="1:6" x14ac:dyDescent="0.25">
      <c r="A297" t="str">
        <f t="shared" si="0"/>
        <v>51400</v>
      </c>
      <c r="B297">
        <v>51100</v>
      </c>
      <c r="C297">
        <v>51420</v>
      </c>
      <c r="D297" s="1" t="s">
        <v>3175</v>
      </c>
      <c r="E297" t="s">
        <v>3239</v>
      </c>
      <c r="F297" s="121"/>
    </row>
    <row r="298" spans="1:6" x14ac:dyDescent="0.25">
      <c r="A298" t="str">
        <f t="shared" si="0"/>
        <v>51400</v>
      </c>
      <c r="B298">
        <v>51100</v>
      </c>
      <c r="C298">
        <v>51421</v>
      </c>
      <c r="D298" s="1" t="s">
        <v>3176</v>
      </c>
      <c r="E298" t="s">
        <v>3240</v>
      </c>
      <c r="F298" s="121"/>
    </row>
    <row r="299" spans="1:6" x14ac:dyDescent="0.25">
      <c r="A299" t="str">
        <f t="shared" si="0"/>
        <v>51400</v>
      </c>
      <c r="B299">
        <v>51100</v>
      </c>
      <c r="C299">
        <v>51493</v>
      </c>
      <c r="D299" s="1" t="s">
        <v>3177</v>
      </c>
      <c r="E299" t="s">
        <v>3241</v>
      </c>
      <c r="F299" s="121"/>
    </row>
    <row r="300" spans="1:6" x14ac:dyDescent="0.25">
      <c r="A300" t="str">
        <f t="shared" si="0"/>
        <v>51400</v>
      </c>
      <c r="B300">
        <v>51100</v>
      </c>
      <c r="C300">
        <v>51495</v>
      </c>
      <c r="D300" s="1" t="s">
        <v>3178</v>
      </c>
      <c r="E300" t="s">
        <v>3242</v>
      </c>
      <c r="F300" s="121"/>
    </row>
    <row r="301" spans="1:6" x14ac:dyDescent="0.25">
      <c r="A301" t="str">
        <f t="shared" si="0"/>
        <v>51400</v>
      </c>
      <c r="B301">
        <v>51100</v>
      </c>
      <c r="C301">
        <v>51500</v>
      </c>
      <c r="D301" s="1" t="s">
        <v>3179</v>
      </c>
      <c r="E301" t="s">
        <v>3243</v>
      </c>
      <c r="F301" s="121"/>
    </row>
    <row r="302" spans="1:6" x14ac:dyDescent="0.25">
      <c r="A302" t="str">
        <f t="shared" si="0"/>
        <v>51500</v>
      </c>
      <c r="B302">
        <v>51100</v>
      </c>
      <c r="C302">
        <v>51530</v>
      </c>
      <c r="D302" s="1" t="s">
        <v>3180</v>
      </c>
      <c r="E302" t="s">
        <v>3244</v>
      </c>
      <c r="F302" s="121"/>
    </row>
    <row r="303" spans="1:6" x14ac:dyDescent="0.25">
      <c r="A303" t="str">
        <f t="shared" si="0"/>
        <v>51500</v>
      </c>
      <c r="B303">
        <v>51100</v>
      </c>
      <c r="C303">
        <v>51531</v>
      </c>
      <c r="D303" s="1" t="s">
        <v>3181</v>
      </c>
      <c r="F303" s="121"/>
    </row>
    <row r="304" spans="1:6" x14ac:dyDescent="0.25">
      <c r="A304" t="str">
        <f t="shared" si="0"/>
        <v>51500</v>
      </c>
      <c r="B304">
        <v>51100</v>
      </c>
      <c r="C304">
        <v>51532</v>
      </c>
      <c r="D304" s="1" t="s">
        <v>3182</v>
      </c>
      <c r="F304" s="121"/>
    </row>
    <row r="305" spans="1:6" x14ac:dyDescent="0.25">
      <c r="A305" t="str">
        <f t="shared" si="0"/>
        <v>51500</v>
      </c>
      <c r="B305">
        <v>51100</v>
      </c>
      <c r="C305">
        <v>51533</v>
      </c>
      <c r="D305" s="1" t="s">
        <v>3183</v>
      </c>
      <c r="F305" s="121"/>
    </row>
    <row r="306" spans="1:6" x14ac:dyDescent="0.25">
      <c r="A306" t="str">
        <f t="shared" si="0"/>
        <v>51500</v>
      </c>
      <c r="B306">
        <v>51100</v>
      </c>
      <c r="C306">
        <v>51534</v>
      </c>
      <c r="D306" s="1" t="s">
        <v>3184</v>
      </c>
      <c r="F306" s="121"/>
    </row>
    <row r="307" spans="1:6" x14ac:dyDescent="0.25">
      <c r="A307" t="str">
        <f t="shared" si="0"/>
        <v>51500</v>
      </c>
      <c r="B307">
        <v>51100</v>
      </c>
      <c r="C307">
        <v>51535</v>
      </c>
      <c r="D307" s="1" t="s">
        <v>3185</v>
      </c>
      <c r="F307" s="121"/>
    </row>
    <row r="308" spans="1:6" x14ac:dyDescent="0.25">
      <c r="A308" t="str">
        <f t="shared" si="0"/>
        <v>51500</v>
      </c>
      <c r="B308">
        <v>51100</v>
      </c>
      <c r="C308">
        <v>51536</v>
      </c>
      <c r="D308" s="1" t="s">
        <v>3186</v>
      </c>
      <c r="F308" s="121"/>
    </row>
    <row r="309" spans="1:6" x14ac:dyDescent="0.25">
      <c r="A309" t="str">
        <f t="shared" si="0"/>
        <v>51500</v>
      </c>
      <c r="B309">
        <v>51100</v>
      </c>
      <c r="C309">
        <v>51537</v>
      </c>
      <c r="D309" s="1" t="s">
        <v>3187</v>
      </c>
      <c r="F309" s="121"/>
    </row>
    <row r="310" spans="1:6" x14ac:dyDescent="0.25">
      <c r="A310" t="str">
        <f t="shared" si="0"/>
        <v>51500</v>
      </c>
      <c r="B310">
        <v>51100</v>
      </c>
      <c r="C310">
        <v>51538</v>
      </c>
      <c r="D310" s="1" t="s">
        <v>3188</v>
      </c>
      <c r="F310" s="121"/>
    </row>
    <row r="311" spans="1:6" x14ac:dyDescent="0.25">
      <c r="A311" t="str">
        <f t="shared" si="0"/>
        <v>51500</v>
      </c>
      <c r="B311">
        <v>51100</v>
      </c>
      <c r="C311">
        <v>51539</v>
      </c>
      <c r="D311" s="1" t="s">
        <v>3189</v>
      </c>
      <c r="F311" s="121"/>
    </row>
    <row r="312" spans="1:6" x14ac:dyDescent="0.25">
      <c r="A312" t="str">
        <f t="shared" si="0"/>
        <v>51500</v>
      </c>
      <c r="B312">
        <v>51100</v>
      </c>
      <c r="C312">
        <v>51540</v>
      </c>
      <c r="D312" s="1" t="s">
        <v>3190</v>
      </c>
      <c r="F312" s="121"/>
    </row>
    <row r="313" spans="1:6" x14ac:dyDescent="0.25">
      <c r="A313" t="str">
        <f t="shared" si="0"/>
        <v>51500</v>
      </c>
      <c r="B313">
        <v>51100</v>
      </c>
      <c r="C313">
        <v>51541</v>
      </c>
      <c r="D313" s="1" t="s">
        <v>3191</v>
      </c>
      <c r="F313" s="121"/>
    </row>
    <row r="314" spans="1:6" x14ac:dyDescent="0.25">
      <c r="A314" t="str">
        <f t="shared" si="0"/>
        <v>51500</v>
      </c>
      <c r="B314">
        <v>51100</v>
      </c>
      <c r="C314">
        <v>51542</v>
      </c>
      <c r="D314" s="1" t="s">
        <v>3192</v>
      </c>
      <c r="F314" s="121"/>
    </row>
    <row r="315" spans="1:6" x14ac:dyDescent="0.25">
      <c r="A315" t="str">
        <f t="shared" si="0"/>
        <v>51500</v>
      </c>
      <c r="B315">
        <v>51100</v>
      </c>
      <c r="C315">
        <v>51543</v>
      </c>
      <c r="D315" s="1" t="s">
        <v>3193</v>
      </c>
      <c r="F315" s="121"/>
    </row>
    <row r="316" spans="1:6" x14ac:dyDescent="0.25">
      <c r="A316" t="str">
        <f t="shared" si="0"/>
        <v>51500</v>
      </c>
      <c r="B316">
        <v>51100</v>
      </c>
      <c r="C316">
        <v>51544</v>
      </c>
      <c r="D316" s="1" t="s">
        <v>3194</v>
      </c>
      <c r="F316" s="121"/>
    </row>
    <row r="317" spans="1:6" x14ac:dyDescent="0.25">
      <c r="A317" t="str">
        <f t="shared" si="0"/>
        <v>51500</v>
      </c>
      <c r="B317">
        <v>51100</v>
      </c>
      <c r="C317">
        <v>51545</v>
      </c>
      <c r="D317" s="1" t="s">
        <v>3195</v>
      </c>
      <c r="F317" s="121"/>
    </row>
    <row r="318" spans="1:6" x14ac:dyDescent="0.25">
      <c r="A318" t="str">
        <f t="shared" si="0"/>
        <v>51500</v>
      </c>
      <c r="B318">
        <v>51100</v>
      </c>
      <c r="C318">
        <v>51600</v>
      </c>
      <c r="D318" s="1" t="s">
        <v>3196</v>
      </c>
      <c r="F318" s="121"/>
    </row>
    <row r="319" spans="1:6" x14ac:dyDescent="0.25">
      <c r="A319" t="str">
        <f t="shared" si="0"/>
        <v>51600</v>
      </c>
      <c r="B319">
        <v>51100</v>
      </c>
      <c r="C319">
        <v>51650</v>
      </c>
      <c r="D319" s="1" t="s">
        <v>3197</v>
      </c>
      <c r="F319" s="121"/>
    </row>
    <row r="320" spans="1:6" x14ac:dyDescent="0.25">
      <c r="A320" t="str">
        <f t="shared" si="0"/>
        <v>51600</v>
      </c>
      <c r="B320">
        <v>51100</v>
      </c>
      <c r="C320">
        <v>51651</v>
      </c>
      <c r="D320" s="1" t="s">
        <v>3198</v>
      </c>
      <c r="F320" s="121"/>
    </row>
    <row r="321" spans="1:9" x14ac:dyDescent="0.25">
      <c r="A321" t="str">
        <f t="shared" si="0"/>
        <v>51600</v>
      </c>
      <c r="B321">
        <v>51100</v>
      </c>
      <c r="C321">
        <v>51652</v>
      </c>
      <c r="D321" s="1" t="s">
        <v>3199</v>
      </c>
      <c r="F321" s="121"/>
    </row>
    <row r="322" spans="1:9" x14ac:dyDescent="0.25">
      <c r="A322" t="str">
        <f t="shared" si="0"/>
        <v>51600</v>
      </c>
      <c r="B322">
        <v>51100</v>
      </c>
      <c r="C322">
        <v>51653</v>
      </c>
      <c r="D322" s="1" t="s">
        <v>3200</v>
      </c>
      <c r="F322" s="121"/>
    </row>
    <row r="323" spans="1:9" x14ac:dyDescent="0.25">
      <c r="A323" t="str">
        <f t="shared" si="0"/>
        <v>51600</v>
      </c>
      <c r="B323">
        <v>51100</v>
      </c>
      <c r="C323">
        <v>51654</v>
      </c>
      <c r="D323" s="1" t="s">
        <v>3201</v>
      </c>
      <c r="F323" s="121"/>
    </row>
    <row r="324" spans="1:9" x14ac:dyDescent="0.25">
      <c r="A324" t="str">
        <f t="shared" si="0"/>
        <v>51600</v>
      </c>
      <c r="B324">
        <v>51100</v>
      </c>
      <c r="C324">
        <v>51655</v>
      </c>
      <c r="D324" s="1" t="s">
        <v>3202</v>
      </c>
      <c r="F324" s="121"/>
    </row>
    <row r="325" spans="1:9" x14ac:dyDescent="0.25">
      <c r="A325" t="str">
        <f t="shared" si="0"/>
        <v>51600</v>
      </c>
      <c r="B325">
        <v>51100</v>
      </c>
      <c r="C325">
        <v>51700</v>
      </c>
      <c r="D325" s="1" t="s">
        <v>3203</v>
      </c>
      <c r="F325" s="121"/>
    </row>
    <row r="326" spans="1:9" x14ac:dyDescent="0.25">
      <c r="A326" t="str">
        <f t="shared" si="0"/>
        <v>51700</v>
      </c>
      <c r="B326">
        <v>51100</v>
      </c>
      <c r="C326">
        <v>51760</v>
      </c>
      <c r="D326" s="1" t="s">
        <v>3204</v>
      </c>
      <c r="F326" s="121"/>
    </row>
    <row r="327" spans="1:9" x14ac:dyDescent="0.25">
      <c r="A327" t="str">
        <f t="shared" si="0"/>
        <v>51700</v>
      </c>
      <c r="B327">
        <v>51100</v>
      </c>
      <c r="C327">
        <v>51761</v>
      </c>
      <c r="D327" s="1" t="s">
        <v>3205</v>
      </c>
      <c r="F327" s="121"/>
    </row>
    <row r="328" spans="1:9" x14ac:dyDescent="0.25">
      <c r="A328" t="str">
        <f t="shared" si="0"/>
        <v>51700</v>
      </c>
      <c r="B328">
        <v>51100</v>
      </c>
      <c r="C328">
        <v>51762</v>
      </c>
      <c r="D328" s="1" t="s">
        <v>3206</v>
      </c>
      <c r="F328" s="121"/>
    </row>
    <row r="329" spans="1:9" x14ac:dyDescent="0.25">
      <c r="A329" t="str">
        <f t="shared" si="0"/>
        <v>51700</v>
      </c>
      <c r="B329">
        <v>51100</v>
      </c>
      <c r="C329">
        <v>51763</v>
      </c>
      <c r="D329" s="1" t="s">
        <v>3207</v>
      </c>
      <c r="F329" s="121"/>
    </row>
    <row r="330" spans="1:9" x14ac:dyDescent="0.25">
      <c r="A330" t="str">
        <f t="shared" si="0"/>
        <v>51700</v>
      </c>
      <c r="B330">
        <v>51100</v>
      </c>
      <c r="C330">
        <v>51764</v>
      </c>
      <c r="D330" s="1" t="s">
        <v>3208</v>
      </c>
      <c r="F330" s="121"/>
    </row>
    <row r="331" spans="1:9" x14ac:dyDescent="0.25">
      <c r="A331" t="str">
        <f t="shared" si="0"/>
        <v>51700</v>
      </c>
      <c r="B331">
        <v>51100</v>
      </c>
      <c r="C331">
        <v>51800</v>
      </c>
      <c r="D331" s="1" t="s">
        <v>3209</v>
      </c>
      <c r="F331" s="121"/>
    </row>
    <row r="332" spans="1:9" x14ac:dyDescent="0.25">
      <c r="A332" t="str">
        <f t="shared" si="0"/>
        <v>51800</v>
      </c>
      <c r="B332">
        <v>51100</v>
      </c>
      <c r="C332">
        <v>51870</v>
      </c>
      <c r="D332" s="1" t="s">
        <v>3210</v>
      </c>
      <c r="F332" s="121"/>
      <c r="I332" t="s">
        <v>3255</v>
      </c>
    </row>
    <row r="333" spans="1:9" x14ac:dyDescent="0.25">
      <c r="A333" t="str">
        <f t="shared" si="0"/>
        <v>51800</v>
      </c>
      <c r="B333">
        <v>51100</v>
      </c>
      <c r="C333">
        <v>51871</v>
      </c>
      <c r="D333" s="1" t="s">
        <v>3211</v>
      </c>
      <c r="F333" s="121"/>
      <c r="I333" t="s">
        <v>3256</v>
      </c>
    </row>
    <row r="334" spans="1:9" x14ac:dyDescent="0.25">
      <c r="A334" t="str">
        <f t="shared" si="0"/>
        <v>51800</v>
      </c>
      <c r="B334">
        <v>51100</v>
      </c>
      <c r="C334">
        <v>51872</v>
      </c>
      <c r="D334" s="1" t="s">
        <v>3212</v>
      </c>
      <c r="F334" s="121"/>
      <c r="I334" t="s">
        <v>3257</v>
      </c>
    </row>
    <row r="335" spans="1:9" x14ac:dyDescent="0.25">
      <c r="A335" t="str">
        <f t="shared" si="0"/>
        <v>51800</v>
      </c>
      <c r="B335">
        <v>51100</v>
      </c>
      <c r="C335">
        <v>51873</v>
      </c>
      <c r="D335" s="1" t="s">
        <v>3213</v>
      </c>
      <c r="F335" s="121"/>
      <c r="I335" t="s">
        <v>3258</v>
      </c>
    </row>
    <row r="336" spans="1:9" x14ac:dyDescent="0.25">
      <c r="A336" t="str">
        <f t="shared" si="0"/>
        <v>51800</v>
      </c>
      <c r="B336">
        <v>51100</v>
      </c>
      <c r="C336">
        <v>51874</v>
      </c>
      <c r="D336" s="1" t="s">
        <v>3214</v>
      </c>
      <c r="F336" s="121"/>
      <c r="I336" t="s">
        <v>3259</v>
      </c>
    </row>
    <row r="337" spans="1:9" x14ac:dyDescent="0.25">
      <c r="A337" t="str">
        <f t="shared" si="0"/>
        <v>51800</v>
      </c>
      <c r="B337">
        <v>51100</v>
      </c>
      <c r="C337">
        <v>51875</v>
      </c>
      <c r="D337" s="1" t="s">
        <v>3215</v>
      </c>
      <c r="F337" s="121"/>
      <c r="I337" t="s">
        <v>3260</v>
      </c>
    </row>
    <row r="338" spans="1:9" x14ac:dyDescent="0.25">
      <c r="A338" t="str">
        <f t="shared" si="0"/>
        <v>51800</v>
      </c>
      <c r="B338">
        <v>51100</v>
      </c>
      <c r="C338">
        <v>51876</v>
      </c>
      <c r="D338" s="1" t="s">
        <v>3216</v>
      </c>
      <c r="F338" s="121"/>
      <c r="I338" t="s">
        <v>3261</v>
      </c>
    </row>
    <row r="339" spans="1:9" x14ac:dyDescent="0.25">
      <c r="A339" t="str">
        <f t="shared" si="0"/>
        <v>51800</v>
      </c>
      <c r="B339">
        <v>51100</v>
      </c>
      <c r="C339">
        <v>51877</v>
      </c>
      <c r="D339" s="1" t="s">
        <v>3217</v>
      </c>
      <c r="F339" s="121"/>
      <c r="I339" t="s">
        <v>3262</v>
      </c>
    </row>
    <row r="340" spans="1:9" x14ac:dyDescent="0.25">
      <c r="A340" t="str">
        <f t="shared" si="0"/>
        <v>51800</v>
      </c>
      <c r="D340" s="1"/>
      <c r="F340" s="121"/>
      <c r="I340" t="s">
        <v>3263</v>
      </c>
    </row>
    <row r="341" spans="1:9" x14ac:dyDescent="0.25">
      <c r="D341" s="1"/>
      <c r="I341" t="s">
        <v>3264</v>
      </c>
    </row>
    <row r="342" spans="1:9" x14ac:dyDescent="0.25">
      <c r="D342" s="1"/>
    </row>
    <row r="343" spans="1:9" x14ac:dyDescent="0.25">
      <c r="D343" s="1"/>
    </row>
    <row r="344" spans="1:9" x14ac:dyDescent="0.25">
      <c r="D344" s="1"/>
    </row>
    <row r="345" spans="1:9" x14ac:dyDescent="0.25">
      <c r="D345" s="1"/>
    </row>
    <row r="346" spans="1:9" x14ac:dyDescent="0.25">
      <c r="D346" s="1"/>
    </row>
    <row r="347" spans="1:9" x14ac:dyDescent="0.25">
      <c r="D347" s="1"/>
    </row>
    <row r="348" spans="1:9" x14ac:dyDescent="0.25">
      <c r="D348" s="1"/>
    </row>
    <row r="349" spans="1:9" x14ac:dyDescent="0.25">
      <c r="D349" s="1"/>
    </row>
    <row r="350" spans="1:9" x14ac:dyDescent="0.25">
      <c r="D350" s="1"/>
    </row>
    <row r="351" spans="1:9" x14ac:dyDescent="0.25">
      <c r="D351" s="1"/>
    </row>
    <row r="352" spans="1:9" x14ac:dyDescent="0.25">
      <c r="D352" s="1"/>
    </row>
    <row r="353" spans="4:4" x14ac:dyDescent="0.25">
      <c r="D353" s="1"/>
    </row>
    <row r="354" spans="4:4" x14ac:dyDescent="0.25">
      <c r="D354" s="1"/>
    </row>
    <row r="355" spans="4:4" x14ac:dyDescent="0.25">
      <c r="D355" s="1"/>
    </row>
    <row r="356" spans="4:4" x14ac:dyDescent="0.25">
      <c r="D356" s="1"/>
    </row>
    <row r="357" spans="4:4" x14ac:dyDescent="0.25">
      <c r="D357" s="1"/>
    </row>
    <row r="358" spans="4:4" x14ac:dyDescent="0.25">
      <c r="D358" s="1"/>
    </row>
    <row r="359" spans="4:4" x14ac:dyDescent="0.25">
      <c r="D359" s="1"/>
    </row>
    <row r="360" spans="4:4" x14ac:dyDescent="0.25">
      <c r="D360" s="1"/>
    </row>
    <row r="361" spans="4:4" x14ac:dyDescent="0.25">
      <c r="D361" s="1"/>
    </row>
    <row r="362" spans="4:4" x14ac:dyDescent="0.25">
      <c r="D362" s="1"/>
    </row>
    <row r="363" spans="4:4" x14ac:dyDescent="0.25">
      <c r="D363" s="1"/>
    </row>
    <row r="364" spans="4:4" x14ac:dyDescent="0.25">
      <c r="D364" s="1"/>
    </row>
    <row r="365" spans="4:4" x14ac:dyDescent="0.25">
      <c r="D365" s="1"/>
    </row>
    <row r="366" spans="4:4" x14ac:dyDescent="0.25">
      <c r="D366" s="1"/>
    </row>
    <row r="367" spans="4:4" x14ac:dyDescent="0.25">
      <c r="D367" s="1"/>
    </row>
    <row r="368" spans="4:4" x14ac:dyDescent="0.25">
      <c r="D368" s="1"/>
    </row>
    <row r="369" spans="4:4" x14ac:dyDescent="0.25">
      <c r="D369" s="1"/>
    </row>
    <row r="370" spans="4:4" x14ac:dyDescent="0.25">
      <c r="D370" s="1"/>
    </row>
    <row r="371" spans="4:4" x14ac:dyDescent="0.25">
      <c r="D371" s="1"/>
    </row>
    <row r="372" spans="4:4" x14ac:dyDescent="0.25">
      <c r="D372" s="1"/>
    </row>
    <row r="373" spans="4:4" x14ac:dyDescent="0.25">
      <c r="D373" s="1"/>
    </row>
    <row r="374" spans="4:4" x14ac:dyDescent="0.25">
      <c r="D374" s="1"/>
    </row>
    <row r="375" spans="4:4" x14ac:dyDescent="0.25">
      <c r="D375" s="1"/>
    </row>
    <row r="376" spans="4:4" x14ac:dyDescent="0.25">
      <c r="D376" s="1"/>
    </row>
    <row r="377" spans="4:4" x14ac:dyDescent="0.25">
      <c r="D377" s="1"/>
    </row>
    <row r="378" spans="4:4" x14ac:dyDescent="0.25">
      <c r="D378" s="1"/>
    </row>
    <row r="379" spans="4:4" x14ac:dyDescent="0.25">
      <c r="D379" s="1"/>
    </row>
    <row r="380" spans="4:4" x14ac:dyDescent="0.25">
      <c r="D380" s="1"/>
    </row>
    <row r="381" spans="4:4" x14ac:dyDescent="0.25">
      <c r="D381" s="1"/>
    </row>
    <row r="382" spans="4:4" x14ac:dyDescent="0.25">
      <c r="D382" s="1"/>
    </row>
    <row r="383" spans="4:4" x14ac:dyDescent="0.25">
      <c r="D383" s="1"/>
    </row>
    <row r="384" spans="4:4" x14ac:dyDescent="0.25">
      <c r="D384" s="1"/>
    </row>
    <row r="385" spans="4:4" x14ac:dyDescent="0.25">
      <c r="D385" s="1"/>
    </row>
    <row r="386" spans="4:4" x14ac:dyDescent="0.25">
      <c r="D386" s="1"/>
    </row>
    <row r="387" spans="4:4" x14ac:dyDescent="0.25">
      <c r="D387" s="1"/>
    </row>
    <row r="388" spans="4:4" x14ac:dyDescent="0.25">
      <c r="D388" s="1"/>
    </row>
    <row r="389" spans="4:4" x14ac:dyDescent="0.25">
      <c r="D389" s="1"/>
    </row>
    <row r="390" spans="4:4" x14ac:dyDescent="0.25">
      <c r="D390" s="1"/>
    </row>
    <row r="391" spans="4:4" x14ac:dyDescent="0.25">
      <c r="D391" s="1"/>
    </row>
    <row r="392" spans="4:4" x14ac:dyDescent="0.25">
      <c r="D392" s="1"/>
    </row>
    <row r="393" spans="4:4" x14ac:dyDescent="0.25">
      <c r="D393" s="1"/>
    </row>
    <row r="394" spans="4:4" x14ac:dyDescent="0.25">
      <c r="D394" s="1"/>
    </row>
    <row r="395" spans="4:4" x14ac:dyDescent="0.25">
      <c r="D395" s="1"/>
    </row>
    <row r="396" spans="4:4" x14ac:dyDescent="0.25">
      <c r="D396" s="1"/>
    </row>
    <row r="397" spans="4:4" x14ac:dyDescent="0.25">
      <c r="D397" s="1"/>
    </row>
    <row r="398" spans="4:4" x14ac:dyDescent="0.25">
      <c r="D398" s="1"/>
    </row>
    <row r="399" spans="4:4" x14ac:dyDescent="0.25">
      <c r="D399" s="1"/>
    </row>
    <row r="400" spans="4:4" x14ac:dyDescent="0.25">
      <c r="D400" s="1"/>
    </row>
    <row r="401" spans="4:4" x14ac:dyDescent="0.25">
      <c r="D401" s="1"/>
    </row>
    <row r="402" spans="4:4" x14ac:dyDescent="0.25">
      <c r="D402" s="1"/>
    </row>
    <row r="403" spans="4:4" x14ac:dyDescent="0.25">
      <c r="D403" s="1"/>
    </row>
    <row r="404" spans="4:4" x14ac:dyDescent="0.25">
      <c r="D404" s="1"/>
    </row>
    <row r="405" spans="4:4" x14ac:dyDescent="0.25">
      <c r="D405" s="1"/>
    </row>
    <row r="406" spans="4:4" x14ac:dyDescent="0.25">
      <c r="D406" s="1"/>
    </row>
    <row r="407" spans="4:4" x14ac:dyDescent="0.25">
      <c r="D407" s="1"/>
    </row>
    <row r="408" spans="4:4" x14ac:dyDescent="0.25">
      <c r="D408" s="1"/>
    </row>
    <row r="409" spans="4:4" x14ac:dyDescent="0.25">
      <c r="D409" s="1"/>
    </row>
    <row r="410" spans="4:4" x14ac:dyDescent="0.25">
      <c r="D410" s="1"/>
    </row>
    <row r="411" spans="4:4" x14ac:dyDescent="0.25">
      <c r="D411" s="1"/>
    </row>
    <row r="412" spans="4:4" x14ac:dyDescent="0.25">
      <c r="D412" s="1"/>
    </row>
    <row r="413" spans="4:4" x14ac:dyDescent="0.25">
      <c r="D413" s="1"/>
    </row>
    <row r="414" spans="4:4" x14ac:dyDescent="0.25">
      <c r="D414" s="1"/>
    </row>
    <row r="415" spans="4:4" x14ac:dyDescent="0.25">
      <c r="D415" s="1"/>
    </row>
    <row r="416" spans="4:4" x14ac:dyDescent="0.25">
      <c r="D416" s="1"/>
    </row>
    <row r="417" spans="2:8" x14ac:dyDescent="0.25">
      <c r="D417" s="1"/>
    </row>
    <row r="418" spans="2:8" x14ac:dyDescent="0.25">
      <c r="D418" s="1"/>
    </row>
    <row r="419" spans="2:8" x14ac:dyDescent="0.25">
      <c r="D419" s="1"/>
    </row>
    <row r="420" spans="2:8" x14ac:dyDescent="0.25">
      <c r="D420" s="1"/>
    </row>
    <row r="421" spans="2:8" x14ac:dyDescent="0.25">
      <c r="D421" s="1"/>
    </row>
    <row r="422" spans="2:8" x14ac:dyDescent="0.25">
      <c r="D422" s="1"/>
    </row>
    <row r="423" spans="2:8" x14ac:dyDescent="0.25">
      <c r="B423">
        <v>51000</v>
      </c>
      <c r="C423">
        <v>51100</v>
      </c>
      <c r="D423" s="1" t="s">
        <v>2399</v>
      </c>
      <c r="E423" t="s">
        <v>2307</v>
      </c>
    </row>
    <row r="424" spans="2:8" x14ac:dyDescent="0.25">
      <c r="B424">
        <v>51100</v>
      </c>
      <c r="C424">
        <v>51110</v>
      </c>
      <c r="D424" s="1" t="s">
        <v>2400</v>
      </c>
      <c r="E424" s="1" t="s">
        <v>3254</v>
      </c>
      <c r="G424" t="s">
        <v>1032</v>
      </c>
      <c r="H424" t="s">
        <v>1033</v>
      </c>
    </row>
    <row r="425" spans="2:8" x14ac:dyDescent="0.25">
      <c r="B425">
        <v>51000</v>
      </c>
      <c r="C425">
        <v>51200</v>
      </c>
      <c r="D425" s="1" t="s">
        <v>2401</v>
      </c>
      <c r="E425" t="s">
        <v>2319</v>
      </c>
      <c r="F425" s="1"/>
      <c r="G425" t="s">
        <v>1034</v>
      </c>
      <c r="H425" t="s">
        <v>1035</v>
      </c>
    </row>
    <row r="426" spans="2:8" x14ac:dyDescent="0.25">
      <c r="B426">
        <v>51200</v>
      </c>
      <c r="C426">
        <v>51210</v>
      </c>
      <c r="D426" s="1" t="s">
        <v>2402</v>
      </c>
      <c r="E426" t="s">
        <v>2320</v>
      </c>
      <c r="G426" t="s">
        <v>1036</v>
      </c>
      <c r="H426" t="s">
        <v>1037</v>
      </c>
    </row>
    <row r="427" spans="2:8" x14ac:dyDescent="0.25">
      <c r="B427">
        <v>51000</v>
      </c>
      <c r="C427">
        <v>51300</v>
      </c>
      <c r="D427" s="1" t="s">
        <v>2403</v>
      </c>
      <c r="E427" t="s">
        <v>2321</v>
      </c>
      <c r="G427" t="s">
        <v>1038</v>
      </c>
      <c r="H427" t="s">
        <v>1039</v>
      </c>
    </row>
    <row r="428" spans="2:8" x14ac:dyDescent="0.25">
      <c r="B428">
        <v>51300</v>
      </c>
      <c r="C428">
        <v>51310</v>
      </c>
      <c r="D428" s="1" t="s">
        <v>2404</v>
      </c>
      <c r="E428" t="s">
        <v>2322</v>
      </c>
      <c r="G428" t="s">
        <v>1040</v>
      </c>
      <c r="H428" t="s">
        <v>1041</v>
      </c>
    </row>
    <row r="429" spans="2:8" x14ac:dyDescent="0.25">
      <c r="B429">
        <v>51300</v>
      </c>
      <c r="C429">
        <v>51320</v>
      </c>
      <c r="D429" s="1" t="s">
        <v>2405</v>
      </c>
      <c r="E429" t="s">
        <v>2323</v>
      </c>
      <c r="G429" t="s">
        <v>1042</v>
      </c>
      <c r="H429" t="s">
        <v>1043</v>
      </c>
    </row>
    <row r="430" spans="2:8" x14ac:dyDescent="0.25">
      <c r="B430">
        <v>51300</v>
      </c>
      <c r="C430">
        <v>51330</v>
      </c>
      <c r="D430" s="1" t="s">
        <v>2406</v>
      </c>
      <c r="E430" t="s">
        <v>2324</v>
      </c>
      <c r="G430" t="s">
        <v>1044</v>
      </c>
      <c r="H430" t="s">
        <v>1045</v>
      </c>
    </row>
    <row r="431" spans="2:8" x14ac:dyDescent="0.25">
      <c r="B431">
        <v>51000</v>
      </c>
      <c r="C431">
        <v>51400</v>
      </c>
      <c r="D431" s="1" t="s">
        <v>2407</v>
      </c>
      <c r="E431" t="s">
        <v>2325</v>
      </c>
      <c r="G431" t="s">
        <v>1046</v>
      </c>
      <c r="H431" t="s">
        <v>1047</v>
      </c>
    </row>
    <row r="432" spans="2:8" x14ac:dyDescent="0.25">
      <c r="B432">
        <v>51400</v>
      </c>
      <c r="C432">
        <v>51410</v>
      </c>
      <c r="D432" s="1" t="s">
        <v>2408</v>
      </c>
      <c r="E432" t="s">
        <v>2309</v>
      </c>
      <c r="G432" t="s">
        <v>1048</v>
      </c>
      <c r="H432" t="s">
        <v>1049</v>
      </c>
    </row>
    <row r="433" spans="2:8" x14ac:dyDescent="0.25">
      <c r="B433">
        <v>51000</v>
      </c>
      <c r="C433">
        <v>51500</v>
      </c>
      <c r="D433" s="1" t="s">
        <v>2409</v>
      </c>
      <c r="E433" t="s">
        <v>2311</v>
      </c>
      <c r="G433" t="s">
        <v>1050</v>
      </c>
      <c r="H433" t="s">
        <v>1051</v>
      </c>
    </row>
    <row r="434" spans="2:8" x14ac:dyDescent="0.25">
      <c r="B434">
        <v>51500</v>
      </c>
      <c r="C434">
        <v>51510</v>
      </c>
      <c r="D434" s="1" t="s">
        <v>2410</v>
      </c>
      <c r="E434" t="s">
        <v>2308</v>
      </c>
      <c r="G434" t="s">
        <v>1052</v>
      </c>
      <c r="H434" t="s">
        <v>1053</v>
      </c>
    </row>
    <row r="435" spans="2:8" x14ac:dyDescent="0.25">
      <c r="B435">
        <v>51500</v>
      </c>
      <c r="C435">
        <v>51520</v>
      </c>
      <c r="D435" t="s">
        <v>2411</v>
      </c>
      <c r="E435" t="s">
        <v>2310</v>
      </c>
      <c r="G435" t="s">
        <v>1054</v>
      </c>
      <c r="H435" t="s">
        <v>1055</v>
      </c>
    </row>
    <row r="436" spans="2:8" x14ac:dyDescent="0.25">
      <c r="B436">
        <v>51000</v>
      </c>
      <c r="C436">
        <v>51600</v>
      </c>
      <c r="D436" t="s">
        <v>2412</v>
      </c>
      <c r="E436" t="s">
        <v>2313</v>
      </c>
      <c r="G436" t="s">
        <v>1056</v>
      </c>
      <c r="H436" t="s">
        <v>1057</v>
      </c>
    </row>
    <row r="437" spans="2:8" x14ac:dyDescent="0.25">
      <c r="B437">
        <v>51600</v>
      </c>
      <c r="C437">
        <v>51610</v>
      </c>
      <c r="D437" t="s">
        <v>2412</v>
      </c>
      <c r="E437" t="s">
        <v>2313</v>
      </c>
      <c r="G437" t="s">
        <v>1058</v>
      </c>
      <c r="H437" t="s">
        <v>1059</v>
      </c>
    </row>
    <row r="438" spans="2:8" x14ac:dyDescent="0.25">
      <c r="B438">
        <v>50000</v>
      </c>
      <c r="C438">
        <v>52000</v>
      </c>
      <c r="D438" s="1" t="s">
        <v>2393</v>
      </c>
      <c r="E438" t="s">
        <v>2314</v>
      </c>
      <c r="G438" t="s">
        <v>1060</v>
      </c>
      <c r="H438" t="s">
        <v>1061</v>
      </c>
    </row>
    <row r="439" spans="2:8" x14ac:dyDescent="0.25">
      <c r="B439">
        <v>52000</v>
      </c>
      <c r="C439">
        <v>52100</v>
      </c>
      <c r="D439" s="1" t="s">
        <v>2860</v>
      </c>
      <c r="G439" t="s">
        <v>1062</v>
      </c>
      <c r="H439" t="s">
        <v>1063</v>
      </c>
    </row>
    <row r="440" spans="2:8" x14ac:dyDescent="0.25">
      <c r="B440">
        <v>52100</v>
      </c>
      <c r="C440">
        <v>52101</v>
      </c>
      <c r="D440" t="s">
        <v>3011</v>
      </c>
    </row>
    <row r="441" spans="2:8" x14ac:dyDescent="0.25">
      <c r="B441">
        <v>52000</v>
      </c>
      <c r="C441">
        <v>52200</v>
      </c>
      <c r="D441" s="1" t="s">
        <v>2862</v>
      </c>
    </row>
    <row r="442" spans="2:8" x14ac:dyDescent="0.25">
      <c r="B442">
        <v>52200</v>
      </c>
      <c r="C442">
        <v>52202</v>
      </c>
      <c r="D442" t="s">
        <v>3012</v>
      </c>
    </row>
    <row r="443" spans="2:8" x14ac:dyDescent="0.25">
      <c r="B443">
        <v>52200</v>
      </c>
      <c r="C443">
        <v>52203</v>
      </c>
      <c r="D443" t="s">
        <v>3013</v>
      </c>
    </row>
    <row r="444" spans="2:8" x14ac:dyDescent="0.25">
      <c r="B444">
        <v>52200</v>
      </c>
      <c r="C444">
        <v>52204</v>
      </c>
      <c r="D444" t="s">
        <v>3014</v>
      </c>
    </row>
    <row r="445" spans="2:8" x14ac:dyDescent="0.25">
      <c r="B445">
        <v>52200</v>
      </c>
      <c r="C445">
        <v>52205</v>
      </c>
      <c r="D445" t="s">
        <v>3015</v>
      </c>
    </row>
    <row r="446" spans="2:8" x14ac:dyDescent="0.25">
      <c r="B446">
        <v>52200</v>
      </c>
      <c r="C446">
        <v>52206</v>
      </c>
      <c r="D446" t="s">
        <v>3016</v>
      </c>
    </row>
    <row r="447" spans="2:8" x14ac:dyDescent="0.25">
      <c r="B447">
        <v>52200</v>
      </c>
      <c r="C447">
        <v>52207</v>
      </c>
      <c r="D447" t="s">
        <v>3017</v>
      </c>
    </row>
    <row r="448" spans="2:8" x14ac:dyDescent="0.25">
      <c r="B448">
        <v>52200</v>
      </c>
      <c r="C448">
        <v>52208</v>
      </c>
      <c r="D448" t="s">
        <v>3018</v>
      </c>
    </row>
    <row r="449" spans="2:4" x14ac:dyDescent="0.25">
      <c r="B449">
        <v>52200</v>
      </c>
      <c r="C449">
        <v>52209</v>
      </c>
      <c r="D449" t="s">
        <v>3019</v>
      </c>
    </row>
    <row r="450" spans="2:4" x14ac:dyDescent="0.25">
      <c r="B450">
        <v>52200</v>
      </c>
      <c r="C450">
        <v>52210</v>
      </c>
      <c r="D450" t="s">
        <v>3020</v>
      </c>
    </row>
    <row r="451" spans="2:4" x14ac:dyDescent="0.25">
      <c r="B451">
        <v>52200</v>
      </c>
      <c r="C451">
        <v>52211</v>
      </c>
      <c r="D451" t="s">
        <v>3021</v>
      </c>
    </row>
    <row r="452" spans="2:4" x14ac:dyDescent="0.25">
      <c r="B452">
        <v>52200</v>
      </c>
      <c r="C452">
        <v>52212</v>
      </c>
      <c r="D452" t="s">
        <v>3022</v>
      </c>
    </row>
    <row r="453" spans="2:4" x14ac:dyDescent="0.25">
      <c r="B453">
        <v>52200</v>
      </c>
      <c r="C453">
        <v>52213</v>
      </c>
      <c r="D453" t="s">
        <v>3023</v>
      </c>
    </row>
    <row r="454" spans="2:4" x14ac:dyDescent="0.25">
      <c r="B454">
        <v>52200</v>
      </c>
      <c r="C454">
        <v>52214</v>
      </c>
      <c r="D454" t="s">
        <v>3024</v>
      </c>
    </row>
    <row r="455" spans="2:4" x14ac:dyDescent="0.25">
      <c r="B455">
        <v>52200</v>
      </c>
      <c r="C455">
        <v>52215</v>
      </c>
      <c r="D455" t="s">
        <v>3025</v>
      </c>
    </row>
    <row r="456" spans="2:4" x14ac:dyDescent="0.25">
      <c r="B456">
        <v>52200</v>
      </c>
      <c r="C456">
        <v>52216</v>
      </c>
      <c r="D456" t="s">
        <v>3025</v>
      </c>
    </row>
    <row r="457" spans="2:4" x14ac:dyDescent="0.25">
      <c r="B457">
        <v>52200</v>
      </c>
      <c r="C457">
        <v>52217</v>
      </c>
      <c r="D457" t="s">
        <v>3025</v>
      </c>
    </row>
    <row r="458" spans="2:4" x14ac:dyDescent="0.25">
      <c r="B458">
        <v>52200</v>
      </c>
      <c r="C458">
        <v>52218</v>
      </c>
      <c r="D458" t="s">
        <v>3026</v>
      </c>
    </row>
    <row r="459" spans="2:4" x14ac:dyDescent="0.25">
      <c r="B459">
        <v>52200</v>
      </c>
      <c r="C459">
        <v>52219</v>
      </c>
      <c r="D459" t="s">
        <v>3027</v>
      </c>
    </row>
    <row r="460" spans="2:4" x14ac:dyDescent="0.25">
      <c r="B460">
        <v>52000</v>
      </c>
      <c r="C460">
        <v>52300</v>
      </c>
      <c r="D460" s="1" t="s">
        <v>3028</v>
      </c>
    </row>
    <row r="461" spans="2:4" x14ac:dyDescent="0.25">
      <c r="B461">
        <v>52300</v>
      </c>
      <c r="C461">
        <v>52320</v>
      </c>
      <c r="D461" t="s">
        <v>3073</v>
      </c>
    </row>
    <row r="462" spans="2:4" x14ac:dyDescent="0.25">
      <c r="B462">
        <v>52300</v>
      </c>
      <c r="C462">
        <v>52321</v>
      </c>
      <c r="D462" t="s">
        <v>3074</v>
      </c>
    </row>
    <row r="463" spans="2:4" x14ac:dyDescent="0.25">
      <c r="B463">
        <v>52300</v>
      </c>
      <c r="C463">
        <v>52322</v>
      </c>
      <c r="D463" t="s">
        <v>3075</v>
      </c>
    </row>
    <row r="464" spans="2:4" x14ac:dyDescent="0.25">
      <c r="B464">
        <v>52300</v>
      </c>
      <c r="C464">
        <v>52323</v>
      </c>
      <c r="D464" t="s">
        <v>3076</v>
      </c>
    </row>
    <row r="465" spans="2:4" x14ac:dyDescent="0.25">
      <c r="B465">
        <v>52300</v>
      </c>
      <c r="C465">
        <v>52324</v>
      </c>
      <c r="D465" t="s">
        <v>3077</v>
      </c>
    </row>
    <row r="466" spans="2:4" x14ac:dyDescent="0.25">
      <c r="B466">
        <v>52300</v>
      </c>
      <c r="C466">
        <v>52325</v>
      </c>
      <c r="D466" t="s">
        <v>3078</v>
      </c>
    </row>
    <row r="467" spans="2:4" x14ac:dyDescent="0.25">
      <c r="B467">
        <v>52300</v>
      </c>
      <c r="C467">
        <v>52326</v>
      </c>
      <c r="D467" t="s">
        <v>3079</v>
      </c>
    </row>
    <row r="468" spans="2:4" x14ac:dyDescent="0.25">
      <c r="B468">
        <v>52300</v>
      </c>
      <c r="C468">
        <v>52327</v>
      </c>
      <c r="D468" t="s">
        <v>3080</v>
      </c>
    </row>
    <row r="469" spans="2:4" x14ac:dyDescent="0.25">
      <c r="B469">
        <v>52300</v>
      </c>
      <c r="C469">
        <v>52328</v>
      </c>
      <c r="D469" t="s">
        <v>3081</v>
      </c>
    </row>
    <row r="470" spans="2:4" x14ac:dyDescent="0.25">
      <c r="B470">
        <v>52300</v>
      </c>
      <c r="C470">
        <v>52329</v>
      </c>
      <c r="D470" t="s">
        <v>3077</v>
      </c>
    </row>
    <row r="471" spans="2:4" x14ac:dyDescent="0.25">
      <c r="B471">
        <v>52000</v>
      </c>
      <c r="C471">
        <v>52400</v>
      </c>
      <c r="D471" s="1" t="s">
        <v>3029</v>
      </c>
    </row>
    <row r="472" spans="2:4" x14ac:dyDescent="0.25">
      <c r="B472">
        <v>52400</v>
      </c>
      <c r="C472">
        <v>52430</v>
      </c>
      <c r="D472" t="s">
        <v>3082</v>
      </c>
    </row>
    <row r="473" spans="2:4" x14ac:dyDescent="0.25">
      <c r="B473">
        <v>52400</v>
      </c>
      <c r="C473">
        <v>52431</v>
      </c>
      <c r="D473" t="s">
        <v>3083</v>
      </c>
    </row>
    <row r="474" spans="2:4" x14ac:dyDescent="0.25">
      <c r="B474">
        <v>52400</v>
      </c>
      <c r="C474">
        <v>52432</v>
      </c>
      <c r="D474" t="s">
        <v>3084</v>
      </c>
    </row>
    <row r="475" spans="2:4" x14ac:dyDescent="0.25">
      <c r="B475">
        <v>52400</v>
      </c>
      <c r="C475">
        <v>52433</v>
      </c>
      <c r="D475" t="s">
        <v>3085</v>
      </c>
    </row>
    <row r="476" spans="2:4" x14ac:dyDescent="0.25">
      <c r="B476">
        <v>52400</v>
      </c>
      <c r="C476">
        <v>52434</v>
      </c>
      <c r="D476" t="s">
        <v>3086</v>
      </c>
    </row>
    <row r="477" spans="2:4" x14ac:dyDescent="0.25">
      <c r="B477">
        <v>52400</v>
      </c>
      <c r="C477">
        <v>52435</v>
      </c>
      <c r="D477" t="s">
        <v>3087</v>
      </c>
    </row>
    <row r="478" spans="2:4" x14ac:dyDescent="0.25">
      <c r="B478">
        <v>52400</v>
      </c>
      <c r="C478">
        <v>52436</v>
      </c>
      <c r="D478" t="s">
        <v>3082</v>
      </c>
    </row>
    <row r="479" spans="2:4" x14ac:dyDescent="0.25">
      <c r="B479">
        <v>52400</v>
      </c>
      <c r="C479">
        <v>52437</v>
      </c>
      <c r="D479" t="s">
        <v>3082</v>
      </c>
    </row>
    <row r="480" spans="2:4" x14ac:dyDescent="0.25">
      <c r="B480">
        <v>52400</v>
      </c>
      <c r="C480">
        <v>52438</v>
      </c>
      <c r="D480" t="s">
        <v>3082</v>
      </c>
    </row>
    <row r="481" spans="2:8" x14ac:dyDescent="0.25">
      <c r="B481">
        <v>52400</v>
      </c>
      <c r="C481">
        <v>52439</v>
      </c>
      <c r="D481" t="s">
        <v>3082</v>
      </c>
    </row>
    <row r="482" spans="2:8" x14ac:dyDescent="0.25">
      <c r="B482">
        <v>52000</v>
      </c>
      <c r="C482">
        <v>52500</v>
      </c>
      <c r="D482" s="1" t="s">
        <v>3030</v>
      </c>
    </row>
    <row r="483" spans="2:8" x14ac:dyDescent="0.25">
      <c r="B483">
        <v>52500</v>
      </c>
      <c r="C483">
        <v>52540</v>
      </c>
      <c r="D483" t="s">
        <v>3088</v>
      </c>
    </row>
    <row r="484" spans="2:8" x14ac:dyDescent="0.25">
      <c r="B484">
        <v>52500</v>
      </c>
      <c r="C484">
        <v>52541</v>
      </c>
      <c r="D484" t="s">
        <v>3089</v>
      </c>
    </row>
    <row r="485" spans="2:8" x14ac:dyDescent="0.25">
      <c r="B485">
        <v>52500</v>
      </c>
      <c r="C485">
        <v>52542</v>
      </c>
      <c r="D485" t="s">
        <v>3090</v>
      </c>
    </row>
    <row r="486" spans="2:8" x14ac:dyDescent="0.25">
      <c r="B486">
        <v>52500</v>
      </c>
      <c r="C486">
        <v>52543</v>
      </c>
      <c r="D486" t="s">
        <v>3091</v>
      </c>
    </row>
    <row r="487" spans="2:8" x14ac:dyDescent="0.25">
      <c r="B487">
        <v>52500</v>
      </c>
      <c r="C487">
        <v>52544</v>
      </c>
      <c r="D487" t="s">
        <v>3092</v>
      </c>
    </row>
    <row r="488" spans="2:8" x14ac:dyDescent="0.25">
      <c r="B488">
        <v>52500</v>
      </c>
      <c r="C488">
        <v>52545</v>
      </c>
      <c r="D488" t="s">
        <v>3093</v>
      </c>
    </row>
    <row r="489" spans="2:8" x14ac:dyDescent="0.25">
      <c r="B489">
        <v>52500</v>
      </c>
      <c r="C489">
        <v>52546</v>
      </c>
      <c r="D489" t="s">
        <v>3094</v>
      </c>
    </row>
    <row r="490" spans="2:8" x14ac:dyDescent="0.25">
      <c r="B490">
        <v>52500</v>
      </c>
      <c r="C490">
        <v>52547</v>
      </c>
      <c r="D490" t="s">
        <v>3095</v>
      </c>
    </row>
    <row r="491" spans="2:8" x14ac:dyDescent="0.25">
      <c r="B491">
        <v>52500</v>
      </c>
      <c r="C491">
        <v>52548</v>
      </c>
      <c r="D491" t="s">
        <v>3096</v>
      </c>
    </row>
    <row r="492" spans="2:8" x14ac:dyDescent="0.25">
      <c r="B492">
        <v>52500</v>
      </c>
      <c r="C492">
        <v>52549</v>
      </c>
      <c r="D492" t="s">
        <v>3095</v>
      </c>
    </row>
    <row r="493" spans="2:8" x14ac:dyDescent="0.25">
      <c r="B493">
        <v>52000</v>
      </c>
      <c r="C493">
        <v>52600</v>
      </c>
      <c r="D493" s="1" t="s">
        <v>2394</v>
      </c>
      <c r="E493" t="s">
        <v>2315</v>
      </c>
    </row>
    <row r="494" spans="2:8" x14ac:dyDescent="0.25">
      <c r="B494">
        <v>52600</v>
      </c>
      <c r="C494">
        <v>52610</v>
      </c>
      <c r="D494" s="1" t="s">
        <v>2395</v>
      </c>
      <c r="E494" t="s">
        <v>2316</v>
      </c>
      <c r="G494" t="s">
        <v>1083</v>
      </c>
      <c r="H494" t="s">
        <v>1084</v>
      </c>
    </row>
    <row r="495" spans="2:8" x14ac:dyDescent="0.25">
      <c r="B495">
        <v>52600</v>
      </c>
      <c r="C495">
        <v>52620</v>
      </c>
      <c r="D495" t="s">
        <v>2397</v>
      </c>
      <c r="E495" t="s">
        <v>2317</v>
      </c>
      <c r="G495" t="s">
        <v>1085</v>
      </c>
      <c r="H495" t="s">
        <v>1086</v>
      </c>
    </row>
    <row r="496" spans="2:8" x14ac:dyDescent="0.25">
      <c r="B496">
        <v>52000</v>
      </c>
      <c r="C496">
        <v>52700</v>
      </c>
      <c r="D496" s="1" t="s">
        <v>2396</v>
      </c>
      <c r="E496" t="s">
        <v>2318</v>
      </c>
      <c r="G496" t="s">
        <v>1087</v>
      </c>
      <c r="H496" t="s">
        <v>1088</v>
      </c>
    </row>
    <row r="497" spans="2:8" x14ac:dyDescent="0.25">
      <c r="B497">
        <v>52700</v>
      </c>
      <c r="C497">
        <v>52710</v>
      </c>
      <c r="D497" s="1" t="s">
        <v>2396</v>
      </c>
      <c r="E497" t="s">
        <v>2318</v>
      </c>
      <c r="G497" t="s">
        <v>1089</v>
      </c>
      <c r="H497" t="s">
        <v>1090</v>
      </c>
    </row>
    <row r="498" spans="2:8" x14ac:dyDescent="0.25">
      <c r="B498">
        <v>50000</v>
      </c>
      <c r="C498">
        <v>53000</v>
      </c>
      <c r="D498" s="1" t="s">
        <v>2392</v>
      </c>
      <c r="E498" t="s">
        <v>2326</v>
      </c>
      <c r="G498" t="s">
        <v>1091</v>
      </c>
      <c r="H498" t="s">
        <v>1092</v>
      </c>
    </row>
    <row r="499" spans="2:8" x14ac:dyDescent="0.25">
      <c r="B499">
        <v>53000</v>
      </c>
      <c r="C499">
        <v>53100</v>
      </c>
      <c r="D499" s="1" t="s">
        <v>2376</v>
      </c>
      <c r="E499" t="s">
        <v>2327</v>
      </c>
      <c r="G499" t="s">
        <v>1093</v>
      </c>
      <c r="H499" t="s">
        <v>1094</v>
      </c>
    </row>
    <row r="500" spans="2:8" x14ac:dyDescent="0.25">
      <c r="B500">
        <v>53100</v>
      </c>
      <c r="C500">
        <v>53110</v>
      </c>
      <c r="D500" s="1" t="s">
        <v>2377</v>
      </c>
      <c r="E500" s="1" t="s">
        <v>2328</v>
      </c>
      <c r="G500" t="s">
        <v>1095</v>
      </c>
      <c r="H500" t="s">
        <v>1096</v>
      </c>
    </row>
    <row r="501" spans="2:8" x14ac:dyDescent="0.25">
      <c r="B501">
        <v>53000</v>
      </c>
      <c r="C501">
        <v>53200</v>
      </c>
      <c r="D501" s="1" t="s">
        <v>2378</v>
      </c>
      <c r="E501" t="s">
        <v>2329</v>
      </c>
      <c r="F501" s="1"/>
      <c r="G501" t="s">
        <v>1097</v>
      </c>
      <c r="H501" t="s">
        <v>1098</v>
      </c>
    </row>
    <row r="502" spans="2:8" x14ac:dyDescent="0.25">
      <c r="B502">
        <v>53200</v>
      </c>
      <c r="C502">
        <v>53210</v>
      </c>
      <c r="D502" s="1" t="s">
        <v>2379</v>
      </c>
      <c r="E502" t="s">
        <v>2330</v>
      </c>
      <c r="G502" t="s">
        <v>1099</v>
      </c>
      <c r="H502" t="s">
        <v>1100</v>
      </c>
    </row>
    <row r="503" spans="2:8" x14ac:dyDescent="0.25">
      <c r="B503">
        <v>53000</v>
      </c>
      <c r="C503">
        <v>53300</v>
      </c>
      <c r="D503" s="1" t="s">
        <v>2380</v>
      </c>
      <c r="E503" t="s">
        <v>2331</v>
      </c>
      <c r="G503" t="s">
        <v>1101</v>
      </c>
      <c r="H503" t="s">
        <v>1102</v>
      </c>
    </row>
    <row r="504" spans="2:8" x14ac:dyDescent="0.25">
      <c r="B504">
        <v>53300</v>
      </c>
      <c r="C504">
        <v>53310</v>
      </c>
      <c r="D504" s="1" t="s">
        <v>2381</v>
      </c>
      <c r="E504" t="s">
        <v>2332</v>
      </c>
      <c r="G504" t="s">
        <v>1103</v>
      </c>
      <c r="H504" t="s">
        <v>1104</v>
      </c>
    </row>
    <row r="505" spans="2:8" x14ac:dyDescent="0.25">
      <c r="B505">
        <v>53300</v>
      </c>
      <c r="C505">
        <v>53320</v>
      </c>
      <c r="D505" s="1" t="s">
        <v>2382</v>
      </c>
      <c r="E505" t="s">
        <v>2333</v>
      </c>
      <c r="G505" t="s">
        <v>1105</v>
      </c>
      <c r="H505" t="s">
        <v>1106</v>
      </c>
    </row>
    <row r="506" spans="2:8" x14ac:dyDescent="0.25">
      <c r="B506">
        <v>53300</v>
      </c>
      <c r="C506">
        <v>53330</v>
      </c>
      <c r="D506" s="1" t="s">
        <v>2383</v>
      </c>
      <c r="E506" t="s">
        <v>2334</v>
      </c>
      <c r="G506" t="s">
        <v>1107</v>
      </c>
      <c r="H506" t="s">
        <v>1108</v>
      </c>
    </row>
    <row r="507" spans="2:8" x14ac:dyDescent="0.25">
      <c r="B507">
        <v>53000</v>
      </c>
      <c r="C507">
        <v>53400</v>
      </c>
      <c r="D507" s="1" t="s">
        <v>2384</v>
      </c>
      <c r="E507" t="s">
        <v>2335</v>
      </c>
      <c r="G507" t="s">
        <v>1109</v>
      </c>
      <c r="H507" t="s">
        <v>1110</v>
      </c>
    </row>
    <row r="508" spans="2:8" x14ac:dyDescent="0.25">
      <c r="B508">
        <v>53400</v>
      </c>
      <c r="C508">
        <v>53410</v>
      </c>
      <c r="D508" s="1" t="s">
        <v>2385</v>
      </c>
      <c r="E508" t="s">
        <v>2336</v>
      </c>
      <c r="G508" t="s">
        <v>1111</v>
      </c>
      <c r="H508" t="s">
        <v>1112</v>
      </c>
    </row>
    <row r="509" spans="2:8" x14ac:dyDescent="0.25">
      <c r="B509">
        <v>53000</v>
      </c>
      <c r="C509">
        <v>53500</v>
      </c>
      <c r="D509" s="1" t="s">
        <v>2386</v>
      </c>
      <c r="E509" t="s">
        <v>2337</v>
      </c>
      <c r="G509" t="s">
        <v>1113</v>
      </c>
      <c r="H509" t="s">
        <v>1114</v>
      </c>
    </row>
    <row r="510" spans="2:8" x14ac:dyDescent="0.25">
      <c r="B510">
        <v>53500</v>
      </c>
      <c r="C510">
        <v>53510</v>
      </c>
      <c r="D510" s="1" t="s">
        <v>2387</v>
      </c>
      <c r="E510" t="s">
        <v>2338</v>
      </c>
      <c r="G510" t="s">
        <v>1115</v>
      </c>
      <c r="H510" t="s">
        <v>1116</v>
      </c>
    </row>
    <row r="511" spans="2:8" x14ac:dyDescent="0.25">
      <c r="B511">
        <v>53500</v>
      </c>
      <c r="C511">
        <v>53520</v>
      </c>
      <c r="D511" t="s">
        <v>2388</v>
      </c>
      <c r="E511" t="s">
        <v>2339</v>
      </c>
      <c r="G511" t="s">
        <v>1117</v>
      </c>
      <c r="H511" t="s">
        <v>1118</v>
      </c>
    </row>
    <row r="512" spans="2:8" x14ac:dyDescent="0.25">
      <c r="B512">
        <v>53600</v>
      </c>
      <c r="C512">
        <v>53630</v>
      </c>
      <c r="D512" t="s">
        <v>2389</v>
      </c>
      <c r="E512" t="s">
        <v>2340</v>
      </c>
      <c r="G512" t="s">
        <v>1119</v>
      </c>
      <c r="H512" t="s">
        <v>1120</v>
      </c>
    </row>
    <row r="513" spans="2:8" x14ac:dyDescent="0.25">
      <c r="B513">
        <v>53000</v>
      </c>
      <c r="C513">
        <v>53700</v>
      </c>
      <c r="D513" t="s">
        <v>2390</v>
      </c>
      <c r="E513" t="s">
        <v>2341</v>
      </c>
      <c r="G513" t="s">
        <v>1121</v>
      </c>
      <c r="H513" t="s">
        <v>1122</v>
      </c>
    </row>
    <row r="514" spans="2:8" x14ac:dyDescent="0.25">
      <c r="B514">
        <v>53000</v>
      </c>
      <c r="C514">
        <v>53800</v>
      </c>
      <c r="D514" t="s">
        <v>2391</v>
      </c>
      <c r="E514" t="s">
        <v>2342</v>
      </c>
      <c r="G514" t="s">
        <v>1123</v>
      </c>
      <c r="H514" t="s">
        <v>1124</v>
      </c>
    </row>
    <row r="515" spans="2:8" x14ac:dyDescent="0.25">
      <c r="B515">
        <v>50000</v>
      </c>
      <c r="C515">
        <v>55000</v>
      </c>
      <c r="D515" s="1" t="s">
        <v>2375</v>
      </c>
      <c r="E515" t="s">
        <v>2343</v>
      </c>
      <c r="G515" t="s">
        <v>1125</v>
      </c>
      <c r="H515" t="s">
        <v>1126</v>
      </c>
    </row>
    <row r="516" spans="2:8" x14ac:dyDescent="0.25">
      <c r="B516">
        <v>55000</v>
      </c>
      <c r="C516">
        <v>55100</v>
      </c>
      <c r="D516" s="1" t="s">
        <v>2360</v>
      </c>
      <c r="E516" t="s">
        <v>2344</v>
      </c>
      <c r="G516" t="s">
        <v>1127</v>
      </c>
      <c r="H516" t="s">
        <v>1128</v>
      </c>
    </row>
    <row r="517" spans="2:8" x14ac:dyDescent="0.25">
      <c r="B517">
        <v>55100</v>
      </c>
      <c r="C517">
        <v>55110</v>
      </c>
      <c r="D517" s="1" t="s">
        <v>2361</v>
      </c>
      <c r="E517" s="1" t="s">
        <v>2345</v>
      </c>
      <c r="G517" t="s">
        <v>1129</v>
      </c>
      <c r="H517" t="s">
        <v>1130</v>
      </c>
    </row>
    <row r="518" spans="2:8" x14ac:dyDescent="0.25">
      <c r="B518">
        <v>55000</v>
      </c>
      <c r="C518">
        <v>55200</v>
      </c>
      <c r="D518" s="1" t="s">
        <v>2362</v>
      </c>
      <c r="E518" t="s">
        <v>2346</v>
      </c>
      <c r="F518" s="1"/>
      <c r="G518" t="s">
        <v>1131</v>
      </c>
      <c r="H518" t="s">
        <v>1132</v>
      </c>
    </row>
    <row r="519" spans="2:8" x14ac:dyDescent="0.25">
      <c r="B519">
        <v>55200</v>
      </c>
      <c r="C519">
        <v>55210</v>
      </c>
      <c r="D519" s="1" t="s">
        <v>2363</v>
      </c>
      <c r="E519" t="s">
        <v>2347</v>
      </c>
      <c r="G519" t="s">
        <v>1133</v>
      </c>
      <c r="H519" t="s">
        <v>1134</v>
      </c>
    </row>
    <row r="520" spans="2:8" x14ac:dyDescent="0.25">
      <c r="B520">
        <v>55000</v>
      </c>
      <c r="C520">
        <v>55300</v>
      </c>
      <c r="D520" s="1" t="s">
        <v>2374</v>
      </c>
      <c r="E520" t="s">
        <v>2348</v>
      </c>
      <c r="G520" t="s">
        <v>1135</v>
      </c>
      <c r="H520" t="s">
        <v>1136</v>
      </c>
    </row>
    <row r="521" spans="2:8" x14ac:dyDescent="0.25">
      <c r="B521">
        <v>55300</v>
      </c>
      <c r="C521">
        <v>55320</v>
      </c>
      <c r="D521" s="1" t="s">
        <v>2364</v>
      </c>
      <c r="E521" t="s">
        <v>2349</v>
      </c>
      <c r="G521" t="s">
        <v>1137</v>
      </c>
      <c r="H521" t="s">
        <v>1138</v>
      </c>
    </row>
    <row r="522" spans="2:8" x14ac:dyDescent="0.25">
      <c r="B522">
        <v>55300</v>
      </c>
      <c r="C522">
        <v>55330</v>
      </c>
      <c r="D522" s="1" t="s">
        <v>2365</v>
      </c>
      <c r="E522" t="s">
        <v>2350</v>
      </c>
      <c r="G522" t="s">
        <v>1139</v>
      </c>
      <c r="H522" t="s">
        <v>859</v>
      </c>
    </row>
    <row r="523" spans="2:8" x14ac:dyDescent="0.25">
      <c r="B523">
        <v>55300</v>
      </c>
      <c r="C523">
        <v>55340</v>
      </c>
      <c r="D523" s="1" t="s">
        <v>2366</v>
      </c>
      <c r="E523" t="s">
        <v>2351</v>
      </c>
      <c r="G523" t="s">
        <v>1140</v>
      </c>
      <c r="H523" t="s">
        <v>1141</v>
      </c>
    </row>
    <row r="524" spans="2:8" x14ac:dyDescent="0.25">
      <c r="B524">
        <v>55000</v>
      </c>
      <c r="C524">
        <v>55400</v>
      </c>
      <c r="D524" s="1" t="s">
        <v>2367</v>
      </c>
      <c r="E524" t="s">
        <v>2352</v>
      </c>
      <c r="G524" t="s">
        <v>1142</v>
      </c>
      <c r="H524" t="s">
        <v>1143</v>
      </c>
    </row>
    <row r="525" spans="2:8" x14ac:dyDescent="0.25">
      <c r="B525">
        <v>55400</v>
      </c>
      <c r="C525">
        <v>55410</v>
      </c>
      <c r="D525" s="1" t="s">
        <v>2368</v>
      </c>
      <c r="E525" t="s">
        <v>2353</v>
      </c>
      <c r="G525" t="s">
        <v>1142</v>
      </c>
      <c r="H525" t="s">
        <v>1143</v>
      </c>
    </row>
    <row r="526" spans="2:8" x14ac:dyDescent="0.25">
      <c r="B526">
        <v>55000</v>
      </c>
      <c r="C526">
        <v>55500</v>
      </c>
      <c r="D526" s="1" t="s">
        <v>2369</v>
      </c>
      <c r="E526" t="s">
        <v>2354</v>
      </c>
      <c r="G526" t="s">
        <v>1144</v>
      </c>
      <c r="H526" t="s">
        <v>1145</v>
      </c>
    </row>
    <row r="527" spans="2:8" x14ac:dyDescent="0.25">
      <c r="B527">
        <v>55500</v>
      </c>
      <c r="C527">
        <v>55520</v>
      </c>
      <c r="D527" t="s">
        <v>2130</v>
      </c>
      <c r="E527" t="s">
        <v>2355</v>
      </c>
      <c r="G527" t="s">
        <v>1146</v>
      </c>
      <c r="H527" t="s">
        <v>1147</v>
      </c>
    </row>
    <row r="528" spans="2:8" x14ac:dyDescent="0.25">
      <c r="B528">
        <v>55500</v>
      </c>
      <c r="C528">
        <v>55530</v>
      </c>
      <c r="D528" s="1" t="s">
        <v>2370</v>
      </c>
      <c r="E528" t="s">
        <v>2356</v>
      </c>
      <c r="G528" t="s">
        <v>1148</v>
      </c>
      <c r="H528" t="s">
        <v>1149</v>
      </c>
    </row>
    <row r="529" spans="2:8" x14ac:dyDescent="0.25">
      <c r="B529">
        <v>55000</v>
      </c>
      <c r="C529">
        <v>55600</v>
      </c>
      <c r="D529" t="s">
        <v>2131</v>
      </c>
      <c r="E529" t="s">
        <v>2357</v>
      </c>
      <c r="G529" t="s">
        <v>1150</v>
      </c>
      <c r="H529" t="s">
        <v>1151</v>
      </c>
    </row>
    <row r="530" spans="2:8" x14ac:dyDescent="0.25">
      <c r="B530">
        <v>55000</v>
      </c>
      <c r="C530">
        <v>55700</v>
      </c>
      <c r="D530" t="s">
        <v>2371</v>
      </c>
      <c r="E530" t="s">
        <v>2358</v>
      </c>
      <c r="G530" t="s">
        <v>1152</v>
      </c>
      <c r="H530" t="s">
        <v>1153</v>
      </c>
    </row>
    <row r="531" spans="2:8" x14ac:dyDescent="0.25">
      <c r="B531">
        <v>55000</v>
      </c>
      <c r="C531">
        <v>55800</v>
      </c>
      <c r="D531" t="s">
        <v>2372</v>
      </c>
      <c r="E531" t="s">
        <v>2359</v>
      </c>
      <c r="G531" t="s">
        <v>1154</v>
      </c>
      <c r="H531" t="s">
        <v>1155</v>
      </c>
    </row>
    <row r="532" spans="2:8" x14ac:dyDescent="0.25">
      <c r="B532">
        <v>55800</v>
      </c>
      <c r="C532">
        <v>55810</v>
      </c>
      <c r="D532" s="1" t="s">
        <v>2373</v>
      </c>
      <c r="E532" t="s">
        <v>2359</v>
      </c>
      <c r="G532" t="s">
        <v>1156</v>
      </c>
      <c r="H532" t="s">
        <v>1157</v>
      </c>
    </row>
    <row r="533" spans="2:8" x14ac:dyDescent="0.25">
      <c r="D533" s="1"/>
      <c r="G533" t="s">
        <v>1158</v>
      </c>
      <c r="H533" t="s">
        <v>1159</v>
      </c>
    </row>
    <row r="534" spans="2:8" x14ac:dyDescent="0.25">
      <c r="D534" s="1"/>
    </row>
    <row r="535" spans="2:8" x14ac:dyDescent="0.25">
      <c r="D535" s="1"/>
    </row>
    <row r="536" spans="2:8" x14ac:dyDescent="0.25">
      <c r="D536" s="1"/>
    </row>
    <row r="537" spans="2:8" x14ac:dyDescent="0.25">
      <c r="D537" s="1"/>
    </row>
    <row r="538" spans="2:8" x14ac:dyDescent="0.25">
      <c r="D538" s="1"/>
    </row>
    <row r="539" spans="2:8" x14ac:dyDescent="0.25">
      <c r="D539" s="1"/>
    </row>
    <row r="540" spans="2:8" x14ac:dyDescent="0.25">
      <c r="C540">
        <v>60000</v>
      </c>
      <c r="D540" t="s">
        <v>2132</v>
      </c>
      <c r="E540" t="s">
        <v>97</v>
      </c>
    </row>
    <row r="541" spans="2:8" x14ac:dyDescent="0.25">
      <c r="B541">
        <v>60000</v>
      </c>
      <c r="C541">
        <v>61000</v>
      </c>
      <c r="D541" t="s">
        <v>2133</v>
      </c>
      <c r="E541" t="s">
        <v>98</v>
      </c>
      <c r="G541" t="s">
        <v>1160</v>
      </c>
      <c r="H541" t="s">
        <v>1161</v>
      </c>
    </row>
    <row r="542" spans="2:8" x14ac:dyDescent="0.25">
      <c r="B542">
        <v>61000</v>
      </c>
      <c r="C542">
        <v>61100</v>
      </c>
      <c r="D542" t="s">
        <v>2134</v>
      </c>
      <c r="E542" t="s">
        <v>99</v>
      </c>
      <c r="G542" t="s">
        <v>1162</v>
      </c>
      <c r="H542" t="s">
        <v>1163</v>
      </c>
    </row>
    <row r="543" spans="2:8" x14ac:dyDescent="0.25">
      <c r="B543">
        <v>61100</v>
      </c>
      <c r="C543">
        <v>61110</v>
      </c>
      <c r="D543" t="s">
        <v>2134</v>
      </c>
      <c r="E543" t="s">
        <v>99</v>
      </c>
      <c r="G543" t="s">
        <v>1164</v>
      </c>
      <c r="H543" t="s">
        <v>1165</v>
      </c>
    </row>
    <row r="544" spans="2:8" x14ac:dyDescent="0.25">
      <c r="B544">
        <v>61000</v>
      </c>
      <c r="C544">
        <v>61200</v>
      </c>
      <c r="D544" t="s">
        <v>2135</v>
      </c>
      <c r="E544" t="s">
        <v>100</v>
      </c>
      <c r="G544" t="s">
        <v>1166</v>
      </c>
      <c r="H544" t="s">
        <v>1167</v>
      </c>
    </row>
    <row r="545" spans="2:8" x14ac:dyDescent="0.25">
      <c r="B545">
        <v>61200</v>
      </c>
      <c r="C545">
        <v>61210</v>
      </c>
      <c r="D545" t="s">
        <v>2135</v>
      </c>
      <c r="E545" t="s">
        <v>100</v>
      </c>
      <c r="G545" t="s">
        <v>1168</v>
      </c>
      <c r="H545" t="s">
        <v>1169</v>
      </c>
    </row>
    <row r="546" spans="2:8" x14ac:dyDescent="0.25">
      <c r="B546">
        <v>60000</v>
      </c>
      <c r="C546">
        <v>62000</v>
      </c>
      <c r="D546" t="s">
        <v>2136</v>
      </c>
      <c r="E546" t="s">
        <v>101</v>
      </c>
      <c r="G546" t="s">
        <v>1170</v>
      </c>
      <c r="H546" t="s">
        <v>1171</v>
      </c>
    </row>
    <row r="547" spans="2:8" x14ac:dyDescent="0.25">
      <c r="B547">
        <v>62000</v>
      </c>
      <c r="C547">
        <v>62100</v>
      </c>
      <c r="D547" t="s">
        <v>2137</v>
      </c>
      <c r="E547" t="s">
        <v>102</v>
      </c>
      <c r="G547" t="s">
        <v>1172</v>
      </c>
      <c r="H547" t="s">
        <v>1173</v>
      </c>
    </row>
    <row r="548" spans="2:8" x14ac:dyDescent="0.25">
      <c r="B548">
        <v>62100</v>
      </c>
      <c r="C548">
        <v>62110</v>
      </c>
      <c r="D548" t="s">
        <v>2137</v>
      </c>
      <c r="E548" t="s">
        <v>102</v>
      </c>
      <c r="G548" t="s">
        <v>1174</v>
      </c>
      <c r="H548" t="s">
        <v>1175</v>
      </c>
    </row>
    <row r="549" spans="2:8" x14ac:dyDescent="0.25">
      <c r="B549">
        <v>62000</v>
      </c>
      <c r="C549">
        <v>62200</v>
      </c>
      <c r="D549" t="s">
        <v>2138</v>
      </c>
      <c r="E549" t="s">
        <v>103</v>
      </c>
      <c r="G549" t="s">
        <v>1176</v>
      </c>
      <c r="H549" t="s">
        <v>1177</v>
      </c>
    </row>
    <row r="550" spans="2:8" x14ac:dyDescent="0.25">
      <c r="B550">
        <v>62200</v>
      </c>
      <c r="C550">
        <v>62210</v>
      </c>
      <c r="D550" t="s">
        <v>2138</v>
      </c>
      <c r="E550" t="s">
        <v>103</v>
      </c>
      <c r="G550" t="s">
        <v>1178</v>
      </c>
      <c r="H550" t="s">
        <v>1179</v>
      </c>
    </row>
    <row r="551" spans="2:8" x14ac:dyDescent="0.25">
      <c r="B551">
        <v>62000</v>
      </c>
      <c r="C551">
        <v>62300</v>
      </c>
      <c r="D551" t="s">
        <v>2139</v>
      </c>
      <c r="E551" t="s">
        <v>104</v>
      </c>
      <c r="G551" t="s">
        <v>1180</v>
      </c>
      <c r="H551" t="s">
        <v>1181</v>
      </c>
    </row>
    <row r="552" spans="2:8" x14ac:dyDescent="0.25">
      <c r="B552">
        <v>62300</v>
      </c>
      <c r="C552">
        <v>62310</v>
      </c>
      <c r="D552" t="s">
        <v>2139</v>
      </c>
      <c r="E552" t="s">
        <v>104</v>
      </c>
      <c r="G552" t="s">
        <v>1182</v>
      </c>
      <c r="H552" t="s">
        <v>1183</v>
      </c>
    </row>
    <row r="553" spans="2:8" x14ac:dyDescent="0.25">
      <c r="B553">
        <v>62000</v>
      </c>
      <c r="C553">
        <v>62400</v>
      </c>
      <c r="D553" t="s">
        <v>2140</v>
      </c>
      <c r="E553" t="s">
        <v>105</v>
      </c>
      <c r="G553" t="s">
        <v>1184</v>
      </c>
      <c r="H553" t="s">
        <v>1185</v>
      </c>
    </row>
    <row r="554" spans="2:8" x14ac:dyDescent="0.25">
      <c r="B554">
        <v>62400</v>
      </c>
      <c r="C554">
        <v>62410</v>
      </c>
      <c r="D554" t="s">
        <v>2140</v>
      </c>
      <c r="E554" t="s">
        <v>105</v>
      </c>
      <c r="G554" t="s">
        <v>1186</v>
      </c>
      <c r="H554" t="s">
        <v>1187</v>
      </c>
    </row>
    <row r="555" spans="2:8" x14ac:dyDescent="0.25">
      <c r="B555">
        <v>62000</v>
      </c>
      <c r="C555">
        <v>62500</v>
      </c>
      <c r="D555" t="s">
        <v>2141</v>
      </c>
      <c r="E555" t="s">
        <v>106</v>
      </c>
      <c r="G555" t="s">
        <v>1188</v>
      </c>
      <c r="H555" t="s">
        <v>1189</v>
      </c>
    </row>
    <row r="556" spans="2:8" x14ac:dyDescent="0.25">
      <c r="B556">
        <v>62500</v>
      </c>
      <c r="C556">
        <v>62510</v>
      </c>
      <c r="D556" t="s">
        <v>2141</v>
      </c>
      <c r="E556" t="s">
        <v>106</v>
      </c>
      <c r="G556" t="s">
        <v>1190</v>
      </c>
      <c r="H556" t="s">
        <v>1191</v>
      </c>
    </row>
    <row r="557" spans="2:8" x14ac:dyDescent="0.25">
      <c r="B557">
        <v>62000</v>
      </c>
      <c r="C557">
        <v>62600</v>
      </c>
      <c r="D557" t="s">
        <v>2142</v>
      </c>
      <c r="E557" t="s">
        <v>107</v>
      </c>
      <c r="G557" t="s">
        <v>1192</v>
      </c>
      <c r="H557" t="s">
        <v>1193</v>
      </c>
    </row>
    <row r="558" spans="2:8" x14ac:dyDescent="0.25">
      <c r="B558">
        <v>62600</v>
      </c>
      <c r="C558">
        <v>62610</v>
      </c>
      <c r="D558" t="s">
        <v>2142</v>
      </c>
      <c r="E558" t="s">
        <v>107</v>
      </c>
      <c r="G558" t="s">
        <v>1194</v>
      </c>
      <c r="H558" t="s">
        <v>1195</v>
      </c>
    </row>
    <row r="559" spans="2:8" x14ac:dyDescent="0.25">
      <c r="B559">
        <v>62000</v>
      </c>
      <c r="C559">
        <v>62700</v>
      </c>
      <c r="D559" t="s">
        <v>2143</v>
      </c>
      <c r="E559" t="s">
        <v>108</v>
      </c>
      <c r="G559" t="s">
        <v>1196</v>
      </c>
      <c r="H559" t="s">
        <v>1197</v>
      </c>
    </row>
    <row r="560" spans="2:8" x14ac:dyDescent="0.25">
      <c r="B560">
        <v>62700</v>
      </c>
      <c r="C560">
        <v>62710</v>
      </c>
      <c r="D560" t="s">
        <v>2143</v>
      </c>
      <c r="E560" t="s">
        <v>108</v>
      </c>
      <c r="G560" t="s">
        <v>1198</v>
      </c>
      <c r="H560" t="s">
        <v>1199</v>
      </c>
    </row>
    <row r="561" spans="2:8" x14ac:dyDescent="0.25">
      <c r="B561">
        <v>60000</v>
      </c>
      <c r="C561">
        <v>63000</v>
      </c>
      <c r="D561" t="s">
        <v>2144</v>
      </c>
      <c r="E561" t="s">
        <v>109</v>
      </c>
      <c r="G561" t="s">
        <v>1200</v>
      </c>
      <c r="H561" t="s">
        <v>1201</v>
      </c>
    </row>
    <row r="562" spans="2:8" x14ac:dyDescent="0.25">
      <c r="B562">
        <v>63000</v>
      </c>
      <c r="C562">
        <v>63100</v>
      </c>
      <c r="D562" t="s">
        <v>2145</v>
      </c>
      <c r="E562" t="s">
        <v>110</v>
      </c>
      <c r="G562" t="s">
        <v>1202</v>
      </c>
      <c r="H562" t="s">
        <v>1203</v>
      </c>
    </row>
    <row r="563" spans="2:8" x14ac:dyDescent="0.25">
      <c r="B563">
        <v>63100</v>
      </c>
      <c r="C563">
        <v>63110</v>
      </c>
      <c r="D563" t="s">
        <v>2145</v>
      </c>
      <c r="E563" t="s">
        <v>110</v>
      </c>
      <c r="G563" t="s">
        <v>1204</v>
      </c>
      <c r="H563" t="s">
        <v>1205</v>
      </c>
    </row>
    <row r="564" spans="2:8" x14ac:dyDescent="0.25">
      <c r="B564">
        <v>63000</v>
      </c>
      <c r="C564">
        <v>63200</v>
      </c>
      <c r="D564" t="s">
        <v>2146</v>
      </c>
      <c r="E564" t="s">
        <v>111</v>
      </c>
      <c r="G564" t="s">
        <v>1206</v>
      </c>
      <c r="H564" t="s">
        <v>1207</v>
      </c>
    </row>
    <row r="565" spans="2:8" x14ac:dyDescent="0.25">
      <c r="B565">
        <v>63200</v>
      </c>
      <c r="C565">
        <v>63210</v>
      </c>
      <c r="D565" t="s">
        <v>2146</v>
      </c>
      <c r="E565" t="s">
        <v>111</v>
      </c>
      <c r="G565" t="s">
        <v>1208</v>
      </c>
      <c r="H565" t="s">
        <v>1163</v>
      </c>
    </row>
    <row r="566" spans="2:8" x14ac:dyDescent="0.25">
      <c r="B566">
        <v>63000</v>
      </c>
      <c r="C566">
        <v>63300</v>
      </c>
      <c r="D566" t="s">
        <v>2147</v>
      </c>
      <c r="E566" t="s">
        <v>112</v>
      </c>
      <c r="G566" t="s">
        <v>1209</v>
      </c>
      <c r="H566" t="s">
        <v>1165</v>
      </c>
    </row>
    <row r="567" spans="2:8" x14ac:dyDescent="0.25">
      <c r="B567">
        <v>63300</v>
      </c>
      <c r="C567">
        <v>63310</v>
      </c>
      <c r="D567" t="s">
        <v>2147</v>
      </c>
      <c r="E567" t="s">
        <v>112</v>
      </c>
      <c r="G567" t="s">
        <v>1210</v>
      </c>
      <c r="H567" t="s">
        <v>1211</v>
      </c>
    </row>
    <row r="568" spans="2:8" x14ac:dyDescent="0.25">
      <c r="B568">
        <v>63000</v>
      </c>
      <c r="C568">
        <v>63400</v>
      </c>
      <c r="D568" t="s">
        <v>2148</v>
      </c>
      <c r="E568" t="s">
        <v>113</v>
      </c>
      <c r="G568" t="s">
        <v>1212</v>
      </c>
      <c r="H568" t="s">
        <v>1213</v>
      </c>
    </row>
    <row r="569" spans="2:8" x14ac:dyDescent="0.25">
      <c r="B569">
        <v>63400</v>
      </c>
      <c r="C569">
        <v>63410</v>
      </c>
      <c r="D569" t="s">
        <v>2148</v>
      </c>
      <c r="E569" t="s">
        <v>113</v>
      </c>
      <c r="G569" t="s">
        <v>1214</v>
      </c>
      <c r="H569" t="s">
        <v>1215</v>
      </c>
    </row>
    <row r="570" spans="2:8" x14ac:dyDescent="0.25">
      <c r="B570">
        <v>63000</v>
      </c>
      <c r="C570">
        <v>63500</v>
      </c>
      <c r="D570" t="s">
        <v>2149</v>
      </c>
      <c r="E570" t="s">
        <v>114</v>
      </c>
      <c r="G570" t="s">
        <v>1216</v>
      </c>
      <c r="H570" t="s">
        <v>1217</v>
      </c>
    </row>
    <row r="571" spans="2:8" x14ac:dyDescent="0.25">
      <c r="B571">
        <v>63500</v>
      </c>
      <c r="C571">
        <v>63510</v>
      </c>
      <c r="D571" t="s">
        <v>2149</v>
      </c>
      <c r="E571" t="s">
        <v>114</v>
      </c>
      <c r="G571" t="s">
        <v>1218</v>
      </c>
      <c r="H571" t="s">
        <v>1219</v>
      </c>
    </row>
    <row r="572" spans="2:8" x14ac:dyDescent="0.25">
      <c r="B572">
        <v>63000</v>
      </c>
      <c r="C572">
        <v>63600</v>
      </c>
      <c r="D572" t="s">
        <v>2150</v>
      </c>
      <c r="E572" t="s">
        <v>115</v>
      </c>
      <c r="G572" t="s">
        <v>1220</v>
      </c>
      <c r="H572" t="s">
        <v>1221</v>
      </c>
    </row>
    <row r="573" spans="2:8" x14ac:dyDescent="0.25">
      <c r="B573">
        <v>63600</v>
      </c>
      <c r="C573">
        <v>63610</v>
      </c>
      <c r="D573" t="s">
        <v>2150</v>
      </c>
      <c r="E573" t="s">
        <v>115</v>
      </c>
      <c r="G573" t="s">
        <v>1222</v>
      </c>
      <c r="H573" t="s">
        <v>1223</v>
      </c>
    </row>
    <row r="574" spans="2:8" x14ac:dyDescent="0.25">
      <c r="B574">
        <v>63000</v>
      </c>
      <c r="C574">
        <v>63700</v>
      </c>
      <c r="D574" t="s">
        <v>2151</v>
      </c>
      <c r="E574" t="s">
        <v>116</v>
      </c>
      <c r="G574" t="s">
        <v>1224</v>
      </c>
      <c r="H574" t="s">
        <v>1225</v>
      </c>
    </row>
    <row r="575" spans="2:8" x14ac:dyDescent="0.25">
      <c r="B575">
        <v>63700</v>
      </c>
      <c r="C575">
        <v>63710</v>
      </c>
      <c r="D575" t="s">
        <v>2151</v>
      </c>
      <c r="E575" t="s">
        <v>116</v>
      </c>
      <c r="G575" t="s">
        <v>1226</v>
      </c>
      <c r="H575" t="s">
        <v>1227</v>
      </c>
    </row>
    <row r="576" spans="2:8" x14ac:dyDescent="0.25">
      <c r="B576">
        <v>63000</v>
      </c>
      <c r="C576">
        <v>63800</v>
      </c>
      <c r="D576" t="s">
        <v>2152</v>
      </c>
      <c r="E576" t="s">
        <v>117</v>
      </c>
      <c r="G576" t="s">
        <v>1228</v>
      </c>
      <c r="H576" t="s">
        <v>1229</v>
      </c>
    </row>
    <row r="577" spans="2:8" x14ac:dyDescent="0.25">
      <c r="B577">
        <v>63800</v>
      </c>
      <c r="C577">
        <v>63810</v>
      </c>
      <c r="D577" t="s">
        <v>2152</v>
      </c>
      <c r="E577" t="s">
        <v>117</v>
      </c>
      <c r="G577" t="s">
        <v>1230</v>
      </c>
      <c r="H577" t="s">
        <v>1231</v>
      </c>
    </row>
    <row r="578" spans="2:8" x14ac:dyDescent="0.25">
      <c r="B578">
        <v>63000</v>
      </c>
      <c r="C578">
        <v>63900</v>
      </c>
      <c r="D578" t="s">
        <v>2153</v>
      </c>
      <c r="E578" t="s">
        <v>118</v>
      </c>
      <c r="G578" t="s">
        <v>1232</v>
      </c>
      <c r="H578" t="s">
        <v>1233</v>
      </c>
    </row>
    <row r="579" spans="2:8" x14ac:dyDescent="0.25">
      <c r="B579">
        <v>63900</v>
      </c>
      <c r="C579">
        <v>63910</v>
      </c>
      <c r="D579" t="s">
        <v>2153</v>
      </c>
      <c r="E579" t="s">
        <v>118</v>
      </c>
      <c r="G579" t="s">
        <v>1234</v>
      </c>
      <c r="H579" t="s">
        <v>1235</v>
      </c>
    </row>
    <row r="580" spans="2:8" x14ac:dyDescent="0.25">
      <c r="B580">
        <v>60000</v>
      </c>
      <c r="C580">
        <v>64000</v>
      </c>
      <c r="D580" t="s">
        <v>2154</v>
      </c>
      <c r="E580" t="s">
        <v>119</v>
      </c>
      <c r="G580" t="s">
        <v>1236</v>
      </c>
      <c r="H580" t="s">
        <v>1237</v>
      </c>
    </row>
    <row r="581" spans="2:8" x14ac:dyDescent="0.25">
      <c r="B581">
        <v>64000</v>
      </c>
      <c r="C581">
        <v>64100</v>
      </c>
      <c r="D581" t="s">
        <v>2154</v>
      </c>
      <c r="E581" t="s">
        <v>119</v>
      </c>
      <c r="G581" t="s">
        <v>1238</v>
      </c>
      <c r="H581" t="s">
        <v>1239</v>
      </c>
    </row>
    <row r="582" spans="2:8" x14ac:dyDescent="0.25">
      <c r="B582">
        <v>64100</v>
      </c>
      <c r="C582">
        <v>64110</v>
      </c>
      <c r="D582" t="s">
        <v>2154</v>
      </c>
      <c r="E582" t="s">
        <v>119</v>
      </c>
      <c r="G582" t="s">
        <v>1240</v>
      </c>
      <c r="H582" t="s">
        <v>1241</v>
      </c>
    </row>
    <row r="583" spans="2:8" x14ac:dyDescent="0.25">
      <c r="B583">
        <v>64000</v>
      </c>
      <c r="C583">
        <v>64200</v>
      </c>
      <c r="D583" t="s">
        <v>2155</v>
      </c>
      <c r="E583" t="s">
        <v>120</v>
      </c>
      <c r="G583" t="s">
        <v>1242</v>
      </c>
      <c r="H583" t="s">
        <v>1243</v>
      </c>
    </row>
    <row r="584" spans="2:8" x14ac:dyDescent="0.25">
      <c r="B584">
        <v>64200</v>
      </c>
      <c r="C584">
        <v>64210</v>
      </c>
      <c r="D584" t="s">
        <v>2155</v>
      </c>
      <c r="E584" t="s">
        <v>120</v>
      </c>
      <c r="G584" t="s">
        <v>1244</v>
      </c>
      <c r="H584" t="s">
        <v>1245</v>
      </c>
    </row>
    <row r="585" spans="2:8" x14ac:dyDescent="0.25">
      <c r="B585">
        <v>60000</v>
      </c>
      <c r="C585">
        <v>65000</v>
      </c>
      <c r="D585" t="s">
        <v>2156</v>
      </c>
      <c r="E585" t="s">
        <v>121</v>
      </c>
      <c r="G585" t="s">
        <v>1246</v>
      </c>
      <c r="H585" t="s">
        <v>1247</v>
      </c>
    </row>
    <row r="586" spans="2:8" x14ac:dyDescent="0.25">
      <c r="B586">
        <v>65000</v>
      </c>
      <c r="C586">
        <v>65100</v>
      </c>
      <c r="D586" t="s">
        <v>2156</v>
      </c>
      <c r="E586" t="s">
        <v>121</v>
      </c>
      <c r="G586" t="s">
        <v>1248</v>
      </c>
      <c r="H586" t="s">
        <v>1249</v>
      </c>
    </row>
    <row r="587" spans="2:8" x14ac:dyDescent="0.25">
      <c r="B587">
        <v>65100</v>
      </c>
      <c r="C587">
        <v>65110</v>
      </c>
      <c r="D587" t="s">
        <v>2156</v>
      </c>
      <c r="E587" t="s">
        <v>121</v>
      </c>
      <c r="G587" t="s">
        <v>1250</v>
      </c>
      <c r="H587" t="s">
        <v>1251</v>
      </c>
    </row>
    <row r="588" spans="2:8" x14ac:dyDescent="0.25">
      <c r="C588">
        <v>70000</v>
      </c>
      <c r="D588" t="s">
        <v>2157</v>
      </c>
      <c r="E588" t="s">
        <v>122</v>
      </c>
      <c r="G588" t="s">
        <v>1252</v>
      </c>
      <c r="H588" t="s">
        <v>1253</v>
      </c>
    </row>
    <row r="589" spans="2:8" x14ac:dyDescent="0.25">
      <c r="B589">
        <v>70000</v>
      </c>
      <c r="C589">
        <v>71000</v>
      </c>
      <c r="D589" t="s">
        <v>2158</v>
      </c>
      <c r="E589" t="s">
        <v>123</v>
      </c>
      <c r="G589" t="s">
        <v>1254</v>
      </c>
      <c r="H589" t="s">
        <v>1255</v>
      </c>
    </row>
    <row r="590" spans="2:8" x14ac:dyDescent="0.25">
      <c r="B590">
        <v>71000</v>
      </c>
      <c r="C590">
        <v>71100</v>
      </c>
      <c r="D590" t="s">
        <v>2159</v>
      </c>
      <c r="E590" t="s">
        <v>124</v>
      </c>
      <c r="G590" t="s">
        <v>1256</v>
      </c>
      <c r="H590" t="s">
        <v>1257</v>
      </c>
    </row>
    <row r="591" spans="2:8" x14ac:dyDescent="0.25">
      <c r="B591">
        <v>71100</v>
      </c>
      <c r="C591">
        <v>71110</v>
      </c>
      <c r="D591" t="s">
        <v>2159</v>
      </c>
      <c r="E591" t="s">
        <v>124</v>
      </c>
      <c r="G591" t="s">
        <v>1258</v>
      </c>
      <c r="H591" t="s">
        <v>1259</v>
      </c>
    </row>
    <row r="592" spans="2:8" x14ac:dyDescent="0.25">
      <c r="B592">
        <v>71000</v>
      </c>
      <c r="C592">
        <v>71200</v>
      </c>
      <c r="D592" t="s">
        <v>2160</v>
      </c>
      <c r="E592" t="s">
        <v>125</v>
      </c>
      <c r="G592" t="s">
        <v>1260</v>
      </c>
      <c r="H592" t="s">
        <v>1261</v>
      </c>
    </row>
    <row r="593" spans="2:8" x14ac:dyDescent="0.25">
      <c r="B593">
        <v>71200</v>
      </c>
      <c r="C593">
        <v>71210</v>
      </c>
      <c r="D593" t="s">
        <v>2160</v>
      </c>
      <c r="E593" t="s">
        <v>125</v>
      </c>
      <c r="G593" t="s">
        <v>1262</v>
      </c>
      <c r="H593" t="s">
        <v>1263</v>
      </c>
    </row>
    <row r="594" spans="2:8" x14ac:dyDescent="0.25">
      <c r="B594">
        <v>71000</v>
      </c>
      <c r="C594">
        <v>71300</v>
      </c>
      <c r="D594" t="s">
        <v>2161</v>
      </c>
      <c r="E594" t="s">
        <v>126</v>
      </c>
      <c r="G594" t="s">
        <v>1264</v>
      </c>
      <c r="H594" t="s">
        <v>1265</v>
      </c>
    </row>
    <row r="595" spans="2:8" x14ac:dyDescent="0.25">
      <c r="B595">
        <v>71300</v>
      </c>
      <c r="C595">
        <v>71310</v>
      </c>
      <c r="D595" t="s">
        <v>2161</v>
      </c>
      <c r="E595" t="s">
        <v>126</v>
      </c>
      <c r="G595" t="s">
        <v>1266</v>
      </c>
      <c r="H595" t="s">
        <v>1267</v>
      </c>
    </row>
    <row r="596" spans="2:8" x14ac:dyDescent="0.25">
      <c r="B596">
        <v>70000</v>
      </c>
      <c r="C596">
        <v>72000</v>
      </c>
      <c r="D596" t="s">
        <v>2162</v>
      </c>
      <c r="E596" t="s">
        <v>127</v>
      </c>
      <c r="G596" t="s">
        <v>1268</v>
      </c>
      <c r="H596" t="s">
        <v>1269</v>
      </c>
    </row>
    <row r="597" spans="2:8" x14ac:dyDescent="0.25">
      <c r="B597">
        <v>72000</v>
      </c>
      <c r="C597">
        <v>72100</v>
      </c>
      <c r="D597" t="s">
        <v>2163</v>
      </c>
      <c r="E597" t="s">
        <v>124</v>
      </c>
      <c r="G597" t="s">
        <v>1270</v>
      </c>
      <c r="H597" t="s">
        <v>1271</v>
      </c>
    </row>
    <row r="598" spans="2:8" x14ac:dyDescent="0.25">
      <c r="B598">
        <v>72100</v>
      </c>
      <c r="C598">
        <v>72110</v>
      </c>
      <c r="D598" t="s">
        <v>2163</v>
      </c>
      <c r="E598" t="s">
        <v>124</v>
      </c>
      <c r="G598" t="s">
        <v>1272</v>
      </c>
      <c r="H598" t="s">
        <v>1273</v>
      </c>
    </row>
    <row r="599" spans="2:8" x14ac:dyDescent="0.25">
      <c r="B599">
        <v>72000</v>
      </c>
      <c r="C599">
        <v>72200</v>
      </c>
      <c r="D599" t="s">
        <v>2164</v>
      </c>
      <c r="E599" t="s">
        <v>125</v>
      </c>
      <c r="G599" t="s">
        <v>1274</v>
      </c>
      <c r="H599" t="s">
        <v>1275</v>
      </c>
    </row>
    <row r="600" spans="2:8" x14ac:dyDescent="0.25">
      <c r="B600">
        <v>72200</v>
      </c>
      <c r="C600">
        <v>72210</v>
      </c>
      <c r="D600" t="s">
        <v>2164</v>
      </c>
      <c r="E600" t="s">
        <v>125</v>
      </c>
      <c r="G600" t="s">
        <v>1276</v>
      </c>
      <c r="H600" t="s">
        <v>1277</v>
      </c>
    </row>
    <row r="601" spans="2:8" x14ac:dyDescent="0.25">
      <c r="B601">
        <v>70000</v>
      </c>
      <c r="C601">
        <v>73000</v>
      </c>
      <c r="D601" t="s">
        <v>2165</v>
      </c>
      <c r="E601" t="s">
        <v>128</v>
      </c>
      <c r="G601" t="s">
        <v>1278</v>
      </c>
      <c r="H601" t="s">
        <v>1279</v>
      </c>
    </row>
    <row r="602" spans="2:8" x14ac:dyDescent="0.25">
      <c r="B602">
        <v>73000</v>
      </c>
      <c r="C602">
        <v>73100</v>
      </c>
      <c r="D602" t="s">
        <v>2166</v>
      </c>
      <c r="E602" t="s">
        <v>129</v>
      </c>
      <c r="G602" t="s">
        <v>1280</v>
      </c>
      <c r="H602" t="s">
        <v>1281</v>
      </c>
    </row>
    <row r="603" spans="2:8" x14ac:dyDescent="0.25">
      <c r="B603">
        <v>73100</v>
      </c>
      <c r="C603">
        <v>73110</v>
      </c>
      <c r="D603" t="s">
        <v>2166</v>
      </c>
      <c r="E603" t="s">
        <v>129</v>
      </c>
      <c r="G603" t="s">
        <v>1282</v>
      </c>
      <c r="H603" t="s">
        <v>1283</v>
      </c>
    </row>
    <row r="604" spans="2:8" x14ac:dyDescent="0.25">
      <c r="B604">
        <v>73000</v>
      </c>
      <c r="C604">
        <v>73200</v>
      </c>
      <c r="D604" t="s">
        <v>2167</v>
      </c>
      <c r="E604" t="s">
        <v>130</v>
      </c>
      <c r="G604" t="s">
        <v>1284</v>
      </c>
      <c r="H604" t="s">
        <v>1285</v>
      </c>
    </row>
    <row r="605" spans="2:8" x14ac:dyDescent="0.25">
      <c r="B605">
        <v>73200</v>
      </c>
      <c r="C605">
        <v>73210</v>
      </c>
      <c r="D605" t="s">
        <v>2167</v>
      </c>
      <c r="E605" t="s">
        <v>130</v>
      </c>
      <c r="G605" t="s">
        <v>1286</v>
      </c>
      <c r="H605" t="s">
        <v>1287</v>
      </c>
    </row>
    <row r="606" spans="2:8" x14ac:dyDescent="0.25">
      <c r="B606">
        <v>73000</v>
      </c>
      <c r="C606">
        <v>73300</v>
      </c>
      <c r="D606" t="s">
        <v>2168</v>
      </c>
      <c r="E606" t="s">
        <v>131</v>
      </c>
      <c r="G606" t="s">
        <v>1288</v>
      </c>
      <c r="H606" t="s">
        <v>1289</v>
      </c>
    </row>
    <row r="607" spans="2:8" x14ac:dyDescent="0.25">
      <c r="B607">
        <v>73300</v>
      </c>
      <c r="C607">
        <v>73310</v>
      </c>
      <c r="D607" t="s">
        <v>2168</v>
      </c>
      <c r="E607" t="s">
        <v>131</v>
      </c>
      <c r="G607" t="s">
        <v>1290</v>
      </c>
      <c r="H607" t="s">
        <v>1291</v>
      </c>
    </row>
    <row r="608" spans="2:8" x14ac:dyDescent="0.25">
      <c r="G608" t="s">
        <v>1292</v>
      </c>
      <c r="H608" t="s">
        <v>1293</v>
      </c>
    </row>
    <row r="609" spans="7:8" x14ac:dyDescent="0.25">
      <c r="G609" t="s">
        <v>1294</v>
      </c>
      <c r="H609" t="s">
        <v>1295</v>
      </c>
    </row>
    <row r="610" spans="7:8" x14ac:dyDescent="0.25">
      <c r="G610" t="s">
        <v>1296</v>
      </c>
      <c r="H610" t="s">
        <v>1297</v>
      </c>
    </row>
    <row r="611" spans="7:8" x14ac:dyDescent="0.25">
      <c r="G611" t="s">
        <v>1298</v>
      </c>
      <c r="H611" t="s">
        <v>1299</v>
      </c>
    </row>
    <row r="612" spans="7:8" x14ac:dyDescent="0.25">
      <c r="G612" t="s">
        <v>1300</v>
      </c>
      <c r="H612" t="s">
        <v>1301</v>
      </c>
    </row>
    <row r="613" spans="7:8" x14ac:dyDescent="0.25">
      <c r="G613" t="s">
        <v>1302</v>
      </c>
      <c r="H613" t="s">
        <v>1303</v>
      </c>
    </row>
    <row r="614" spans="7:8" x14ac:dyDescent="0.25">
      <c r="G614" t="s">
        <v>1304</v>
      </c>
      <c r="H614" t="s">
        <v>1305</v>
      </c>
    </row>
    <row r="615" spans="7:8" x14ac:dyDescent="0.25">
      <c r="G615" t="s">
        <v>1306</v>
      </c>
      <c r="H615" t="s">
        <v>1307</v>
      </c>
    </row>
    <row r="616" spans="7:8" x14ac:dyDescent="0.25">
      <c r="G616" t="s">
        <v>1308</v>
      </c>
      <c r="H616" t="s">
        <v>1309</v>
      </c>
    </row>
    <row r="617" spans="7:8" x14ac:dyDescent="0.25">
      <c r="G617" t="s">
        <v>1310</v>
      </c>
      <c r="H617" t="s">
        <v>1311</v>
      </c>
    </row>
    <row r="618" spans="7:8" x14ac:dyDescent="0.25">
      <c r="G618" t="s">
        <v>1312</v>
      </c>
      <c r="H618" t="s">
        <v>1313</v>
      </c>
    </row>
    <row r="619" spans="7:8" x14ac:dyDescent="0.25">
      <c r="G619" t="s">
        <v>1314</v>
      </c>
      <c r="H619" t="s">
        <v>1315</v>
      </c>
    </row>
    <row r="620" spans="7:8" x14ac:dyDescent="0.25">
      <c r="G620" t="s">
        <v>1316</v>
      </c>
      <c r="H620" t="s">
        <v>1317</v>
      </c>
    </row>
    <row r="621" spans="7:8" x14ac:dyDescent="0.25">
      <c r="G621" t="s">
        <v>1318</v>
      </c>
      <c r="H621" t="s">
        <v>1319</v>
      </c>
    </row>
    <row r="622" spans="7:8" x14ac:dyDescent="0.25">
      <c r="G622" t="s">
        <v>1320</v>
      </c>
      <c r="H622" t="s">
        <v>1321</v>
      </c>
    </row>
    <row r="623" spans="7:8" x14ac:dyDescent="0.25">
      <c r="G623" t="s">
        <v>1322</v>
      </c>
      <c r="H623" t="s">
        <v>1323</v>
      </c>
    </row>
    <row r="624" spans="7:8" x14ac:dyDescent="0.25">
      <c r="G624" t="s">
        <v>1324</v>
      </c>
      <c r="H624" t="s">
        <v>1325</v>
      </c>
    </row>
    <row r="625" spans="7:8" x14ac:dyDescent="0.25">
      <c r="G625" t="s">
        <v>1326</v>
      </c>
      <c r="H625" t="s">
        <v>1327</v>
      </c>
    </row>
    <row r="626" spans="7:8" x14ac:dyDescent="0.25">
      <c r="G626" t="s">
        <v>1328</v>
      </c>
      <c r="H626" t="s">
        <v>1329</v>
      </c>
    </row>
    <row r="627" spans="7:8" x14ac:dyDescent="0.25">
      <c r="G627" t="s">
        <v>1330</v>
      </c>
      <c r="H627" t="s">
        <v>1331</v>
      </c>
    </row>
    <row r="628" spans="7:8" x14ac:dyDescent="0.25">
      <c r="G628" t="s">
        <v>1332</v>
      </c>
      <c r="H628" t="s">
        <v>1333</v>
      </c>
    </row>
    <row r="629" spans="7:8" x14ac:dyDescent="0.25">
      <c r="G629" t="s">
        <v>1334</v>
      </c>
      <c r="H629" t="s">
        <v>1335</v>
      </c>
    </row>
    <row r="630" spans="7:8" x14ac:dyDescent="0.25">
      <c r="G630" t="s">
        <v>1336</v>
      </c>
      <c r="H630" t="s">
        <v>1337</v>
      </c>
    </row>
    <row r="631" spans="7:8" x14ac:dyDescent="0.25">
      <c r="G631" t="s">
        <v>1338</v>
      </c>
      <c r="H631" t="s">
        <v>1339</v>
      </c>
    </row>
    <row r="632" spans="7:8" x14ac:dyDescent="0.25">
      <c r="G632" t="s">
        <v>1340</v>
      </c>
      <c r="H632" t="s">
        <v>1341</v>
      </c>
    </row>
    <row r="633" spans="7:8" x14ac:dyDescent="0.25">
      <c r="G633" t="s">
        <v>1342</v>
      </c>
      <c r="H633" t="s">
        <v>1343</v>
      </c>
    </row>
    <row r="634" spans="7:8" x14ac:dyDescent="0.25">
      <c r="G634" t="s">
        <v>1344</v>
      </c>
      <c r="H634" t="s">
        <v>1345</v>
      </c>
    </row>
    <row r="635" spans="7:8" x14ac:dyDescent="0.25">
      <c r="G635" t="s">
        <v>1346</v>
      </c>
      <c r="H635" t="s">
        <v>1347</v>
      </c>
    </row>
    <row r="636" spans="7:8" x14ac:dyDescent="0.25">
      <c r="G636" t="s">
        <v>1348</v>
      </c>
      <c r="H636" t="s">
        <v>1349</v>
      </c>
    </row>
    <row r="637" spans="7:8" x14ac:dyDescent="0.25">
      <c r="G637" t="s">
        <v>1350</v>
      </c>
      <c r="H637" t="s">
        <v>1351</v>
      </c>
    </row>
    <row r="638" spans="7:8" x14ac:dyDescent="0.25">
      <c r="G638" t="s">
        <v>1352</v>
      </c>
      <c r="H638" t="s">
        <v>1353</v>
      </c>
    </row>
    <row r="639" spans="7:8" x14ac:dyDescent="0.25">
      <c r="G639" t="s">
        <v>1354</v>
      </c>
      <c r="H639" t="s">
        <v>1355</v>
      </c>
    </row>
    <row r="640" spans="7:8" x14ac:dyDescent="0.25">
      <c r="G640" t="s">
        <v>1356</v>
      </c>
      <c r="H640" t="s">
        <v>1357</v>
      </c>
    </row>
    <row r="641" spans="7:8" x14ac:dyDescent="0.25">
      <c r="G641" t="s">
        <v>1358</v>
      </c>
      <c r="H641" t="s">
        <v>1359</v>
      </c>
    </row>
    <row r="642" spans="7:8" x14ac:dyDescent="0.25">
      <c r="G642" t="s">
        <v>1360</v>
      </c>
      <c r="H642" t="s">
        <v>1361</v>
      </c>
    </row>
    <row r="643" spans="7:8" x14ac:dyDescent="0.25">
      <c r="G643" t="s">
        <v>1362</v>
      </c>
      <c r="H643" t="s">
        <v>1363</v>
      </c>
    </row>
    <row r="644" spans="7:8" x14ac:dyDescent="0.25">
      <c r="G644" t="s">
        <v>1364</v>
      </c>
      <c r="H644" t="s">
        <v>1365</v>
      </c>
    </row>
    <row r="645" spans="7:8" x14ac:dyDescent="0.25">
      <c r="G645" t="s">
        <v>1366</v>
      </c>
      <c r="H645" t="s">
        <v>1367</v>
      </c>
    </row>
    <row r="646" spans="7:8" x14ac:dyDescent="0.25">
      <c r="G646" t="s">
        <v>1368</v>
      </c>
      <c r="H646" t="s">
        <v>1369</v>
      </c>
    </row>
    <row r="647" spans="7:8" x14ac:dyDescent="0.25">
      <c r="G647" t="s">
        <v>1370</v>
      </c>
      <c r="H647" t="s">
        <v>1371</v>
      </c>
    </row>
    <row r="648" spans="7:8" x14ac:dyDescent="0.25">
      <c r="G648" t="s">
        <v>1372</v>
      </c>
      <c r="H648" t="s">
        <v>1373</v>
      </c>
    </row>
    <row r="649" spans="7:8" x14ac:dyDescent="0.25">
      <c r="G649" t="s">
        <v>1374</v>
      </c>
      <c r="H649" t="s">
        <v>1375</v>
      </c>
    </row>
    <row r="650" spans="7:8" x14ac:dyDescent="0.25">
      <c r="G650" t="s">
        <v>1376</v>
      </c>
      <c r="H650" t="s">
        <v>1377</v>
      </c>
    </row>
    <row r="651" spans="7:8" x14ac:dyDescent="0.25">
      <c r="G651" t="s">
        <v>1378</v>
      </c>
      <c r="H651" t="s">
        <v>1379</v>
      </c>
    </row>
    <row r="652" spans="7:8" x14ac:dyDescent="0.25">
      <c r="G652" t="s">
        <v>1380</v>
      </c>
      <c r="H652" t="s">
        <v>1381</v>
      </c>
    </row>
    <row r="653" spans="7:8" x14ac:dyDescent="0.25">
      <c r="G653" t="s">
        <v>1382</v>
      </c>
      <c r="H653" t="s">
        <v>1383</v>
      </c>
    </row>
    <row r="654" spans="7:8" x14ac:dyDescent="0.25">
      <c r="G654" t="s">
        <v>1384</v>
      </c>
      <c r="H654" t="s">
        <v>1381</v>
      </c>
    </row>
    <row r="655" spans="7:8" x14ac:dyDescent="0.25">
      <c r="G655" t="s">
        <v>1385</v>
      </c>
      <c r="H655" t="s">
        <v>1386</v>
      </c>
    </row>
    <row r="656" spans="7:8" x14ac:dyDescent="0.25">
      <c r="G656" t="s">
        <v>1387</v>
      </c>
      <c r="H656" t="s">
        <v>1388</v>
      </c>
    </row>
    <row r="657" spans="7:8" x14ac:dyDescent="0.25">
      <c r="G657" t="s">
        <v>1389</v>
      </c>
      <c r="H657" t="s">
        <v>1390</v>
      </c>
    </row>
    <row r="658" spans="7:8" x14ac:dyDescent="0.25">
      <c r="G658" t="s">
        <v>1391</v>
      </c>
      <c r="H658" t="s">
        <v>1392</v>
      </c>
    </row>
    <row r="659" spans="7:8" x14ac:dyDescent="0.25">
      <c r="G659" t="s">
        <v>1393</v>
      </c>
      <c r="H659" t="s">
        <v>1394</v>
      </c>
    </row>
    <row r="660" spans="7:8" x14ac:dyDescent="0.25">
      <c r="G660" t="s">
        <v>1395</v>
      </c>
      <c r="H660" t="s">
        <v>1396</v>
      </c>
    </row>
    <row r="661" spans="7:8" x14ac:dyDescent="0.25">
      <c r="G661" t="s">
        <v>1397</v>
      </c>
      <c r="H661" t="s">
        <v>1398</v>
      </c>
    </row>
    <row r="662" spans="7:8" x14ac:dyDescent="0.25">
      <c r="G662" t="s">
        <v>1399</v>
      </c>
      <c r="H662" t="s">
        <v>1400</v>
      </c>
    </row>
    <row r="663" spans="7:8" x14ac:dyDescent="0.25">
      <c r="G663" t="s">
        <v>1401</v>
      </c>
      <c r="H663" t="s">
        <v>1402</v>
      </c>
    </row>
    <row r="664" spans="7:8" x14ac:dyDescent="0.25">
      <c r="G664" t="s">
        <v>1403</v>
      </c>
      <c r="H664" t="s">
        <v>1404</v>
      </c>
    </row>
    <row r="665" spans="7:8" x14ac:dyDescent="0.25">
      <c r="G665" t="s">
        <v>1405</v>
      </c>
      <c r="H665" t="s">
        <v>1406</v>
      </c>
    </row>
    <row r="666" spans="7:8" x14ac:dyDescent="0.25">
      <c r="G666" t="s">
        <v>1407</v>
      </c>
      <c r="H666" t="s">
        <v>1408</v>
      </c>
    </row>
    <row r="667" spans="7:8" x14ac:dyDescent="0.25">
      <c r="G667" t="s">
        <v>1409</v>
      </c>
      <c r="H667" t="s">
        <v>1410</v>
      </c>
    </row>
    <row r="668" spans="7:8" x14ac:dyDescent="0.25">
      <c r="G668" t="s">
        <v>1411</v>
      </c>
      <c r="H668" t="s">
        <v>1412</v>
      </c>
    </row>
    <row r="669" spans="7:8" x14ac:dyDescent="0.25">
      <c r="G669" t="s">
        <v>1413</v>
      </c>
      <c r="H669" t="s">
        <v>1414</v>
      </c>
    </row>
    <row r="670" spans="7:8" x14ac:dyDescent="0.25">
      <c r="G670" t="s">
        <v>1415</v>
      </c>
      <c r="H670" t="s">
        <v>1416</v>
      </c>
    </row>
    <row r="671" spans="7:8" x14ac:dyDescent="0.25">
      <c r="G671" t="s">
        <v>1417</v>
      </c>
      <c r="H671" t="s">
        <v>1418</v>
      </c>
    </row>
    <row r="672" spans="7:8" x14ac:dyDescent="0.25">
      <c r="G672" t="s">
        <v>1419</v>
      </c>
      <c r="H672" t="s">
        <v>1420</v>
      </c>
    </row>
    <row r="673" spans="7:8" x14ac:dyDescent="0.25">
      <c r="G673" t="s">
        <v>1421</v>
      </c>
      <c r="H673" t="s">
        <v>1422</v>
      </c>
    </row>
    <row r="674" spans="7:8" x14ac:dyDescent="0.25">
      <c r="G674" t="s">
        <v>1423</v>
      </c>
      <c r="H674" t="s">
        <v>1424</v>
      </c>
    </row>
    <row r="675" spans="7:8" x14ac:dyDescent="0.25">
      <c r="G675" t="s">
        <v>1425</v>
      </c>
      <c r="H675" t="s">
        <v>1426</v>
      </c>
    </row>
    <row r="676" spans="7:8" x14ac:dyDescent="0.25">
      <c r="G676" t="s">
        <v>1427</v>
      </c>
      <c r="H676" t="s">
        <v>1428</v>
      </c>
    </row>
    <row r="677" spans="7:8" x14ac:dyDescent="0.25">
      <c r="G677" t="s">
        <v>1429</v>
      </c>
      <c r="H677" t="s">
        <v>1430</v>
      </c>
    </row>
    <row r="678" spans="7:8" x14ac:dyDescent="0.25">
      <c r="G678" t="s">
        <v>1431</v>
      </c>
      <c r="H678" t="s">
        <v>1432</v>
      </c>
    </row>
    <row r="679" spans="7:8" x14ac:dyDescent="0.25">
      <c r="G679" t="s">
        <v>1433</v>
      </c>
      <c r="H679" t="s">
        <v>1434</v>
      </c>
    </row>
    <row r="680" spans="7:8" x14ac:dyDescent="0.25">
      <c r="G680" t="s">
        <v>1435</v>
      </c>
      <c r="H680" t="s">
        <v>1436</v>
      </c>
    </row>
    <row r="681" spans="7:8" x14ac:dyDescent="0.25">
      <c r="G681" t="s">
        <v>1437</v>
      </c>
      <c r="H681" t="s">
        <v>1438</v>
      </c>
    </row>
    <row r="682" spans="7:8" x14ac:dyDescent="0.25">
      <c r="G682" t="s">
        <v>1439</v>
      </c>
      <c r="H682" t="s">
        <v>1440</v>
      </c>
    </row>
    <row r="683" spans="7:8" x14ac:dyDescent="0.25">
      <c r="G683" t="s">
        <v>1441</v>
      </c>
      <c r="H683" t="s">
        <v>1442</v>
      </c>
    </row>
    <row r="684" spans="7:8" x14ac:dyDescent="0.25">
      <c r="G684" t="s">
        <v>1443</v>
      </c>
      <c r="H684" t="s">
        <v>1444</v>
      </c>
    </row>
    <row r="685" spans="7:8" x14ac:dyDescent="0.25">
      <c r="G685" t="s">
        <v>1445</v>
      </c>
      <c r="H685" t="s">
        <v>1446</v>
      </c>
    </row>
    <row r="686" spans="7:8" x14ac:dyDescent="0.25">
      <c r="G686" t="s">
        <v>1447</v>
      </c>
      <c r="H686" t="s">
        <v>1448</v>
      </c>
    </row>
    <row r="687" spans="7:8" x14ac:dyDescent="0.25">
      <c r="G687" t="s">
        <v>1449</v>
      </c>
      <c r="H687" t="s">
        <v>1450</v>
      </c>
    </row>
    <row r="688" spans="7:8" x14ac:dyDescent="0.25">
      <c r="G688" t="s">
        <v>1451</v>
      </c>
      <c r="H688" t="s">
        <v>1452</v>
      </c>
    </row>
    <row r="689" spans="7:8" x14ac:dyDescent="0.25">
      <c r="G689" t="s">
        <v>1453</v>
      </c>
      <c r="H689" t="s">
        <v>1454</v>
      </c>
    </row>
    <row r="690" spans="7:8" x14ac:dyDescent="0.25">
      <c r="G690" t="s">
        <v>1455</v>
      </c>
      <c r="H690" t="s">
        <v>1456</v>
      </c>
    </row>
    <row r="691" spans="7:8" x14ac:dyDescent="0.25">
      <c r="G691" t="s">
        <v>1457</v>
      </c>
      <c r="H691" t="s">
        <v>1458</v>
      </c>
    </row>
    <row r="692" spans="7:8" x14ac:dyDescent="0.25">
      <c r="G692" t="s">
        <v>1459</v>
      </c>
      <c r="H692" t="s">
        <v>1460</v>
      </c>
    </row>
    <row r="693" spans="7:8" x14ac:dyDescent="0.25">
      <c r="G693" t="s">
        <v>1461</v>
      </c>
      <c r="H693" t="s">
        <v>1462</v>
      </c>
    </row>
    <row r="694" spans="7:8" x14ac:dyDescent="0.25">
      <c r="G694" t="s">
        <v>1463</v>
      </c>
      <c r="H694" t="s">
        <v>1464</v>
      </c>
    </row>
    <row r="695" spans="7:8" x14ac:dyDescent="0.25">
      <c r="G695" t="s">
        <v>1465</v>
      </c>
      <c r="H695" t="s">
        <v>1466</v>
      </c>
    </row>
    <row r="696" spans="7:8" x14ac:dyDescent="0.25">
      <c r="G696" t="s">
        <v>1467</v>
      </c>
      <c r="H696" t="s">
        <v>1468</v>
      </c>
    </row>
    <row r="697" spans="7:8" x14ac:dyDescent="0.25">
      <c r="G697" t="s">
        <v>1469</v>
      </c>
      <c r="H697" t="s">
        <v>1470</v>
      </c>
    </row>
    <row r="698" spans="7:8" x14ac:dyDescent="0.25">
      <c r="G698" t="s">
        <v>1471</v>
      </c>
      <c r="H698" t="s">
        <v>1472</v>
      </c>
    </row>
    <row r="699" spans="7:8" x14ac:dyDescent="0.25">
      <c r="G699" t="s">
        <v>1473</v>
      </c>
      <c r="H699" t="s">
        <v>1474</v>
      </c>
    </row>
    <row r="700" spans="7:8" x14ac:dyDescent="0.25">
      <c r="G700" t="s">
        <v>1475</v>
      </c>
      <c r="H700" t="s">
        <v>1476</v>
      </c>
    </row>
    <row r="701" spans="7:8" x14ac:dyDescent="0.25">
      <c r="G701" t="s">
        <v>1477</v>
      </c>
      <c r="H701" t="s">
        <v>1478</v>
      </c>
    </row>
    <row r="702" spans="7:8" x14ac:dyDescent="0.25">
      <c r="G702" t="s">
        <v>1479</v>
      </c>
      <c r="H702" t="s">
        <v>1480</v>
      </c>
    </row>
    <row r="703" spans="7:8" x14ac:dyDescent="0.25">
      <c r="G703" t="s">
        <v>1481</v>
      </c>
      <c r="H703" t="s">
        <v>1482</v>
      </c>
    </row>
    <row r="704" spans="7:8" x14ac:dyDescent="0.25">
      <c r="G704" t="s">
        <v>1483</v>
      </c>
      <c r="H704" t="s">
        <v>1484</v>
      </c>
    </row>
    <row r="705" spans="7:8" x14ac:dyDescent="0.25">
      <c r="G705" t="s">
        <v>1485</v>
      </c>
      <c r="H705" t="s">
        <v>1486</v>
      </c>
    </row>
    <row r="706" spans="7:8" x14ac:dyDescent="0.25">
      <c r="G706" t="s">
        <v>1487</v>
      </c>
      <c r="H706" t="s">
        <v>1488</v>
      </c>
    </row>
    <row r="707" spans="7:8" x14ac:dyDescent="0.25">
      <c r="G707" t="s">
        <v>1489</v>
      </c>
      <c r="H707" t="s">
        <v>1490</v>
      </c>
    </row>
    <row r="708" spans="7:8" x14ac:dyDescent="0.25">
      <c r="G708" t="s">
        <v>1491</v>
      </c>
      <c r="H708" t="s">
        <v>1492</v>
      </c>
    </row>
    <row r="709" spans="7:8" x14ac:dyDescent="0.25">
      <c r="G709" t="s">
        <v>1493</v>
      </c>
      <c r="H709" t="s">
        <v>1494</v>
      </c>
    </row>
    <row r="710" spans="7:8" x14ac:dyDescent="0.25">
      <c r="G710" t="s">
        <v>1495</v>
      </c>
      <c r="H710" t="s">
        <v>1496</v>
      </c>
    </row>
    <row r="711" spans="7:8" x14ac:dyDescent="0.25">
      <c r="G711" t="s">
        <v>1497</v>
      </c>
      <c r="H711" t="s">
        <v>1498</v>
      </c>
    </row>
    <row r="712" spans="7:8" x14ac:dyDescent="0.25">
      <c r="G712" t="s">
        <v>1499</v>
      </c>
      <c r="H712" t="s">
        <v>1500</v>
      </c>
    </row>
    <row r="713" spans="7:8" x14ac:dyDescent="0.25">
      <c r="G713" t="s">
        <v>1501</v>
      </c>
      <c r="H713" t="s">
        <v>1502</v>
      </c>
    </row>
    <row r="714" spans="7:8" x14ac:dyDescent="0.25">
      <c r="G714" t="s">
        <v>1503</v>
      </c>
      <c r="H714" t="s">
        <v>1504</v>
      </c>
    </row>
    <row r="715" spans="7:8" x14ac:dyDescent="0.25">
      <c r="G715" t="s">
        <v>1505</v>
      </c>
      <c r="H715" t="s">
        <v>1506</v>
      </c>
    </row>
    <row r="716" spans="7:8" x14ac:dyDescent="0.25">
      <c r="G716" t="s">
        <v>1507</v>
      </c>
      <c r="H716" t="s">
        <v>1508</v>
      </c>
    </row>
    <row r="717" spans="7:8" x14ac:dyDescent="0.25">
      <c r="G717" t="s">
        <v>1509</v>
      </c>
      <c r="H717" t="s">
        <v>1510</v>
      </c>
    </row>
    <row r="718" spans="7:8" x14ac:dyDescent="0.25">
      <c r="G718" t="s">
        <v>1511</v>
      </c>
      <c r="H718" t="s">
        <v>1512</v>
      </c>
    </row>
    <row r="719" spans="7:8" x14ac:dyDescent="0.25">
      <c r="G719" t="s">
        <v>1513</v>
      </c>
      <c r="H719" t="s">
        <v>1514</v>
      </c>
    </row>
    <row r="720" spans="7:8" x14ac:dyDescent="0.25">
      <c r="G720" t="s">
        <v>1515</v>
      </c>
      <c r="H720" t="s">
        <v>1516</v>
      </c>
    </row>
    <row r="721" spans="7:8" x14ac:dyDescent="0.25">
      <c r="G721" t="s">
        <v>1517</v>
      </c>
      <c r="H721" t="s">
        <v>1518</v>
      </c>
    </row>
    <row r="722" spans="7:8" x14ac:dyDescent="0.25">
      <c r="G722" t="s">
        <v>1519</v>
      </c>
      <c r="H722" t="s">
        <v>1520</v>
      </c>
    </row>
    <row r="723" spans="7:8" x14ac:dyDescent="0.25">
      <c r="G723" t="s">
        <v>1521</v>
      </c>
      <c r="H723" t="s">
        <v>1522</v>
      </c>
    </row>
    <row r="724" spans="7:8" x14ac:dyDescent="0.25">
      <c r="G724" t="s">
        <v>1523</v>
      </c>
      <c r="H724" t="s">
        <v>1524</v>
      </c>
    </row>
    <row r="725" spans="7:8" x14ac:dyDescent="0.25">
      <c r="G725" t="s">
        <v>1525</v>
      </c>
      <c r="H725" t="s">
        <v>1526</v>
      </c>
    </row>
    <row r="726" spans="7:8" x14ac:dyDescent="0.25">
      <c r="G726" t="s">
        <v>1527</v>
      </c>
      <c r="H726" t="s">
        <v>1528</v>
      </c>
    </row>
    <row r="727" spans="7:8" x14ac:dyDescent="0.25">
      <c r="G727" t="s">
        <v>1529</v>
      </c>
      <c r="H727" t="s">
        <v>1530</v>
      </c>
    </row>
    <row r="728" spans="7:8" x14ac:dyDescent="0.25">
      <c r="G728" t="s">
        <v>1531</v>
      </c>
      <c r="H728" t="s">
        <v>1532</v>
      </c>
    </row>
    <row r="729" spans="7:8" x14ac:dyDescent="0.25">
      <c r="G729" t="s">
        <v>1533</v>
      </c>
      <c r="H729" t="s">
        <v>1534</v>
      </c>
    </row>
    <row r="730" spans="7:8" x14ac:dyDescent="0.25">
      <c r="G730" t="s">
        <v>1535</v>
      </c>
      <c r="H730" t="s">
        <v>1536</v>
      </c>
    </row>
    <row r="731" spans="7:8" x14ac:dyDescent="0.25">
      <c r="G731" t="s">
        <v>1537</v>
      </c>
      <c r="H731" t="s">
        <v>1538</v>
      </c>
    </row>
    <row r="732" spans="7:8" x14ac:dyDescent="0.25">
      <c r="G732" t="s">
        <v>1539</v>
      </c>
      <c r="H732" t="s">
        <v>1540</v>
      </c>
    </row>
    <row r="733" spans="7:8" x14ac:dyDescent="0.25">
      <c r="G733" t="s">
        <v>1541</v>
      </c>
      <c r="H733" t="s">
        <v>1542</v>
      </c>
    </row>
    <row r="734" spans="7:8" x14ac:dyDescent="0.25">
      <c r="G734" t="s">
        <v>1543</v>
      </c>
      <c r="H734" t="s">
        <v>1544</v>
      </c>
    </row>
    <row r="735" spans="7:8" x14ac:dyDescent="0.25">
      <c r="G735" t="s">
        <v>1545</v>
      </c>
      <c r="H735" t="s">
        <v>1546</v>
      </c>
    </row>
    <row r="736" spans="7:8" x14ac:dyDescent="0.25">
      <c r="G736" t="s">
        <v>1547</v>
      </c>
      <c r="H736" t="s">
        <v>1548</v>
      </c>
    </row>
    <row r="737" spans="7:8" x14ac:dyDescent="0.25">
      <c r="G737" t="s">
        <v>1549</v>
      </c>
      <c r="H737" t="s">
        <v>1550</v>
      </c>
    </row>
    <row r="738" spans="7:8" x14ac:dyDescent="0.25">
      <c r="G738" t="s">
        <v>1551</v>
      </c>
      <c r="H738" t="s">
        <v>1552</v>
      </c>
    </row>
    <row r="739" spans="7:8" x14ac:dyDescent="0.25">
      <c r="G739" t="s">
        <v>1553</v>
      </c>
      <c r="H739" t="s">
        <v>1554</v>
      </c>
    </row>
    <row r="740" spans="7:8" x14ac:dyDescent="0.25">
      <c r="G740" t="s">
        <v>1555</v>
      </c>
      <c r="H740" t="s">
        <v>1556</v>
      </c>
    </row>
    <row r="741" spans="7:8" x14ac:dyDescent="0.25">
      <c r="G741" t="s">
        <v>1557</v>
      </c>
      <c r="H741" t="s">
        <v>1558</v>
      </c>
    </row>
    <row r="742" spans="7:8" x14ac:dyDescent="0.25">
      <c r="G742" t="s">
        <v>1559</v>
      </c>
      <c r="H742" t="s">
        <v>1560</v>
      </c>
    </row>
    <row r="743" spans="7:8" x14ac:dyDescent="0.25">
      <c r="G743" t="s">
        <v>1561</v>
      </c>
      <c r="H743" t="s">
        <v>1562</v>
      </c>
    </row>
    <row r="744" spans="7:8" x14ac:dyDescent="0.25">
      <c r="G744" t="s">
        <v>1563</v>
      </c>
      <c r="H744" t="s">
        <v>1564</v>
      </c>
    </row>
    <row r="745" spans="7:8" x14ac:dyDescent="0.25">
      <c r="G745" t="s">
        <v>1565</v>
      </c>
      <c r="H745" t="s">
        <v>1566</v>
      </c>
    </row>
    <row r="746" spans="7:8" x14ac:dyDescent="0.25">
      <c r="G746" t="s">
        <v>1567</v>
      </c>
      <c r="H746" t="s">
        <v>1568</v>
      </c>
    </row>
    <row r="747" spans="7:8" x14ac:dyDescent="0.25">
      <c r="G747" t="s">
        <v>1569</v>
      </c>
      <c r="H747" t="s">
        <v>1570</v>
      </c>
    </row>
    <row r="748" spans="7:8" x14ac:dyDescent="0.25">
      <c r="G748" t="s">
        <v>1571</v>
      </c>
      <c r="H748" t="s">
        <v>1572</v>
      </c>
    </row>
    <row r="749" spans="7:8" x14ac:dyDescent="0.25">
      <c r="G749" t="s">
        <v>1573</v>
      </c>
      <c r="H749" t="s">
        <v>1574</v>
      </c>
    </row>
    <row r="750" spans="7:8" x14ac:dyDescent="0.25">
      <c r="G750" t="s">
        <v>1575</v>
      </c>
      <c r="H750" t="s">
        <v>1576</v>
      </c>
    </row>
    <row r="751" spans="7:8" x14ac:dyDescent="0.25">
      <c r="G751" t="s">
        <v>1577</v>
      </c>
      <c r="H751" t="s">
        <v>1578</v>
      </c>
    </row>
    <row r="752" spans="7:8" x14ac:dyDescent="0.25">
      <c r="G752" t="s">
        <v>1579</v>
      </c>
      <c r="H752" t="s">
        <v>1580</v>
      </c>
    </row>
    <row r="753" spans="7:8" x14ac:dyDescent="0.25">
      <c r="G753" t="s">
        <v>1581</v>
      </c>
      <c r="H753" t="s">
        <v>1582</v>
      </c>
    </row>
    <row r="754" spans="7:8" x14ac:dyDescent="0.25">
      <c r="G754" t="s">
        <v>1583</v>
      </c>
      <c r="H754" t="s">
        <v>1584</v>
      </c>
    </row>
    <row r="755" spans="7:8" x14ac:dyDescent="0.25">
      <c r="G755" t="s">
        <v>1585</v>
      </c>
      <c r="H755" t="s">
        <v>1586</v>
      </c>
    </row>
    <row r="756" spans="7:8" x14ac:dyDescent="0.25">
      <c r="G756" t="s">
        <v>1587</v>
      </c>
      <c r="H756" t="s">
        <v>1588</v>
      </c>
    </row>
    <row r="757" spans="7:8" x14ac:dyDescent="0.25">
      <c r="G757" t="s">
        <v>1589</v>
      </c>
      <c r="H757" t="s">
        <v>1047</v>
      </c>
    </row>
    <row r="758" spans="7:8" x14ac:dyDescent="0.25">
      <c r="G758" t="s">
        <v>1590</v>
      </c>
      <c r="H758" t="s">
        <v>1591</v>
      </c>
    </row>
    <row r="759" spans="7:8" x14ac:dyDescent="0.25">
      <c r="G759" t="s">
        <v>1592</v>
      </c>
      <c r="H759" t="s">
        <v>1593</v>
      </c>
    </row>
    <row r="760" spans="7:8" x14ac:dyDescent="0.25">
      <c r="G760" t="s">
        <v>1594</v>
      </c>
      <c r="H760" t="s">
        <v>1595</v>
      </c>
    </row>
    <row r="761" spans="7:8" x14ac:dyDescent="0.25">
      <c r="G761" t="s">
        <v>1596</v>
      </c>
      <c r="H761" t="s">
        <v>1597</v>
      </c>
    </row>
    <row r="762" spans="7:8" x14ac:dyDescent="0.25">
      <c r="G762" t="s">
        <v>1598</v>
      </c>
      <c r="H762" t="s">
        <v>1599</v>
      </c>
    </row>
    <row r="763" spans="7:8" x14ac:dyDescent="0.25">
      <c r="G763" t="s">
        <v>1600</v>
      </c>
      <c r="H763" t="s">
        <v>1601</v>
      </c>
    </row>
    <row r="764" spans="7:8" x14ac:dyDescent="0.25">
      <c r="G764" t="s">
        <v>1602</v>
      </c>
      <c r="H764" t="s">
        <v>1603</v>
      </c>
    </row>
    <row r="765" spans="7:8" x14ac:dyDescent="0.25">
      <c r="G765" t="s">
        <v>1604</v>
      </c>
      <c r="H765" t="s">
        <v>1605</v>
      </c>
    </row>
    <row r="766" spans="7:8" x14ac:dyDescent="0.25">
      <c r="G766" t="s">
        <v>1606</v>
      </c>
      <c r="H766" t="s">
        <v>1607</v>
      </c>
    </row>
    <row r="767" spans="7:8" x14ac:dyDescent="0.25">
      <c r="G767" t="s">
        <v>1608</v>
      </c>
      <c r="H767" t="s">
        <v>1609</v>
      </c>
    </row>
    <row r="768" spans="7:8" x14ac:dyDescent="0.25">
      <c r="G768" t="s">
        <v>1610</v>
      </c>
      <c r="H768" t="s">
        <v>1611</v>
      </c>
    </row>
    <row r="769" spans="7:8" x14ac:dyDescent="0.25">
      <c r="G769" t="s">
        <v>1612</v>
      </c>
      <c r="H769" t="s">
        <v>1613</v>
      </c>
    </row>
    <row r="770" spans="7:8" x14ac:dyDescent="0.25">
      <c r="G770" t="s">
        <v>1614</v>
      </c>
      <c r="H770" t="s">
        <v>1615</v>
      </c>
    </row>
    <row r="771" spans="7:8" x14ac:dyDescent="0.25">
      <c r="G771" t="s">
        <v>1616</v>
      </c>
      <c r="H771" t="s">
        <v>1617</v>
      </c>
    </row>
    <row r="772" spans="7:8" x14ac:dyDescent="0.25">
      <c r="G772" t="s">
        <v>1618</v>
      </c>
      <c r="H772" t="s">
        <v>1619</v>
      </c>
    </row>
    <row r="773" spans="7:8" x14ac:dyDescent="0.25">
      <c r="G773" t="s">
        <v>1620</v>
      </c>
      <c r="H773" t="s">
        <v>1621</v>
      </c>
    </row>
    <row r="774" spans="7:8" x14ac:dyDescent="0.25">
      <c r="G774" t="s">
        <v>1622</v>
      </c>
      <c r="H774" t="s">
        <v>1623</v>
      </c>
    </row>
    <row r="775" spans="7:8" x14ac:dyDescent="0.25">
      <c r="G775" t="s">
        <v>1624</v>
      </c>
      <c r="H775" t="s">
        <v>1625</v>
      </c>
    </row>
    <row r="776" spans="7:8" x14ac:dyDescent="0.25">
      <c r="G776" t="s">
        <v>1626</v>
      </c>
      <c r="H776" t="s">
        <v>1627</v>
      </c>
    </row>
    <row r="777" spans="7:8" x14ac:dyDescent="0.25">
      <c r="G777" t="s">
        <v>1628</v>
      </c>
      <c r="H777" t="s">
        <v>1629</v>
      </c>
    </row>
    <row r="778" spans="7:8" x14ac:dyDescent="0.25">
      <c r="G778" t="s">
        <v>1630</v>
      </c>
      <c r="H778" t="s">
        <v>1631</v>
      </c>
    </row>
    <row r="779" spans="7:8" x14ac:dyDescent="0.25">
      <c r="G779" t="s">
        <v>1632</v>
      </c>
      <c r="H779" t="s">
        <v>1633</v>
      </c>
    </row>
    <row r="780" spans="7:8" x14ac:dyDescent="0.25">
      <c r="G780" t="s">
        <v>1634</v>
      </c>
      <c r="H780" t="s">
        <v>1635</v>
      </c>
    </row>
    <row r="781" spans="7:8" x14ac:dyDescent="0.25">
      <c r="G781" t="s">
        <v>1636</v>
      </c>
      <c r="H781" t="s">
        <v>1637</v>
      </c>
    </row>
    <row r="782" spans="7:8" x14ac:dyDescent="0.25">
      <c r="G782" t="s">
        <v>1638</v>
      </c>
      <c r="H782" t="s">
        <v>1639</v>
      </c>
    </row>
    <row r="783" spans="7:8" x14ac:dyDescent="0.25">
      <c r="G783" t="s">
        <v>1640</v>
      </c>
      <c r="H783" t="s">
        <v>1641</v>
      </c>
    </row>
    <row r="784" spans="7:8" x14ac:dyDescent="0.25">
      <c r="G784" t="s">
        <v>1642</v>
      </c>
      <c r="H784" t="s">
        <v>1643</v>
      </c>
    </row>
    <row r="785" spans="7:8" x14ac:dyDescent="0.25">
      <c r="G785" t="s">
        <v>1644</v>
      </c>
      <c r="H785" t="s">
        <v>1645</v>
      </c>
    </row>
    <row r="786" spans="7:8" x14ac:dyDescent="0.25">
      <c r="G786" t="s">
        <v>1646</v>
      </c>
      <c r="H786" t="s">
        <v>1647</v>
      </c>
    </row>
    <row r="787" spans="7:8" x14ac:dyDescent="0.25">
      <c r="G787" t="s">
        <v>1648</v>
      </c>
      <c r="H787" t="s">
        <v>1649</v>
      </c>
    </row>
    <row r="788" spans="7:8" x14ac:dyDescent="0.25">
      <c r="G788" t="s">
        <v>1650</v>
      </c>
      <c r="H788" t="s">
        <v>1651</v>
      </c>
    </row>
    <row r="789" spans="7:8" x14ac:dyDescent="0.25">
      <c r="G789" t="s">
        <v>1652</v>
      </c>
      <c r="H789" t="s">
        <v>1653</v>
      </c>
    </row>
    <row r="790" spans="7:8" x14ac:dyDescent="0.25">
      <c r="G790" t="s">
        <v>1654</v>
      </c>
      <c r="H790" t="s">
        <v>1655</v>
      </c>
    </row>
    <row r="791" spans="7:8" x14ac:dyDescent="0.25">
      <c r="G791" t="s">
        <v>1656</v>
      </c>
      <c r="H791" t="s">
        <v>1657</v>
      </c>
    </row>
    <row r="792" spans="7:8" x14ac:dyDescent="0.25">
      <c r="G792" t="s">
        <v>1658</v>
      </c>
      <c r="H792" t="s">
        <v>1659</v>
      </c>
    </row>
    <row r="793" spans="7:8" x14ac:dyDescent="0.25">
      <c r="G793" t="s">
        <v>1660</v>
      </c>
      <c r="H793" t="s">
        <v>1661</v>
      </c>
    </row>
    <row r="794" spans="7:8" x14ac:dyDescent="0.25">
      <c r="G794" t="s">
        <v>1662</v>
      </c>
      <c r="H794" t="s">
        <v>1663</v>
      </c>
    </row>
    <row r="795" spans="7:8" x14ac:dyDescent="0.25">
      <c r="G795" t="s">
        <v>1664</v>
      </c>
      <c r="H795" t="s">
        <v>1665</v>
      </c>
    </row>
    <row r="796" spans="7:8" x14ac:dyDescent="0.25">
      <c r="G796" t="s">
        <v>1666</v>
      </c>
      <c r="H796" t="s">
        <v>1667</v>
      </c>
    </row>
    <row r="797" spans="7:8" x14ac:dyDescent="0.25">
      <c r="G797" t="s">
        <v>1668</v>
      </c>
      <c r="H797" t="s">
        <v>1669</v>
      </c>
    </row>
    <row r="798" spans="7:8" x14ac:dyDescent="0.25">
      <c r="G798" t="s">
        <v>1670</v>
      </c>
      <c r="H798" t="s">
        <v>1671</v>
      </c>
    </row>
    <row r="799" spans="7:8" x14ac:dyDescent="0.25">
      <c r="G799" t="s">
        <v>1672</v>
      </c>
      <c r="H799" t="s">
        <v>1673</v>
      </c>
    </row>
    <row r="800" spans="7:8" x14ac:dyDescent="0.25">
      <c r="G800" t="s">
        <v>1674</v>
      </c>
      <c r="H800" t="s">
        <v>1675</v>
      </c>
    </row>
    <row r="801" spans="7:8" x14ac:dyDescent="0.25">
      <c r="G801" t="s">
        <v>1676</v>
      </c>
      <c r="H801" t="s">
        <v>1677</v>
      </c>
    </row>
    <row r="802" spans="7:8" x14ac:dyDescent="0.25">
      <c r="G802" t="s">
        <v>1678</v>
      </c>
      <c r="H802" t="s">
        <v>1679</v>
      </c>
    </row>
    <row r="803" spans="7:8" x14ac:dyDescent="0.25">
      <c r="G803" t="s">
        <v>1680</v>
      </c>
      <c r="H803" t="s">
        <v>1681</v>
      </c>
    </row>
    <row r="804" spans="7:8" x14ac:dyDescent="0.25">
      <c r="G804" t="s">
        <v>1682</v>
      </c>
      <c r="H804" t="s">
        <v>1683</v>
      </c>
    </row>
    <row r="805" spans="7:8" x14ac:dyDescent="0.25">
      <c r="G805" t="s">
        <v>1684</v>
      </c>
      <c r="H805" t="s">
        <v>1685</v>
      </c>
    </row>
    <row r="806" spans="7:8" x14ac:dyDescent="0.25">
      <c r="G806" t="s">
        <v>1686</v>
      </c>
      <c r="H806" t="s">
        <v>1687</v>
      </c>
    </row>
    <row r="807" spans="7:8" x14ac:dyDescent="0.25">
      <c r="G807" t="s">
        <v>1688</v>
      </c>
      <c r="H807" t="s">
        <v>1689</v>
      </c>
    </row>
    <row r="808" spans="7:8" x14ac:dyDescent="0.25">
      <c r="G808" t="s">
        <v>1690</v>
      </c>
      <c r="H808" t="s">
        <v>1691</v>
      </c>
    </row>
    <row r="809" spans="7:8" x14ac:dyDescent="0.25">
      <c r="G809" t="s">
        <v>1692</v>
      </c>
      <c r="H809" t="s">
        <v>1693</v>
      </c>
    </row>
    <row r="810" spans="7:8" x14ac:dyDescent="0.25">
      <c r="G810" t="s">
        <v>1694</v>
      </c>
      <c r="H810" t="s">
        <v>1695</v>
      </c>
    </row>
    <row r="811" spans="7:8" x14ac:dyDescent="0.25">
      <c r="G811" t="s">
        <v>1696</v>
      </c>
      <c r="H811" t="s">
        <v>1697</v>
      </c>
    </row>
    <row r="812" spans="7:8" x14ac:dyDescent="0.25">
      <c r="G812" t="s">
        <v>1698</v>
      </c>
      <c r="H812" t="s">
        <v>1699</v>
      </c>
    </row>
    <row r="813" spans="7:8" x14ac:dyDescent="0.25">
      <c r="G813" t="s">
        <v>1700</v>
      </c>
      <c r="H813" t="s">
        <v>1701</v>
      </c>
    </row>
    <row r="814" spans="7:8" x14ac:dyDescent="0.25">
      <c r="G814" t="s">
        <v>1702</v>
      </c>
      <c r="H814" t="s">
        <v>1703</v>
      </c>
    </row>
    <row r="815" spans="7:8" x14ac:dyDescent="0.25">
      <c r="G815" t="s">
        <v>1704</v>
      </c>
      <c r="H815" t="s">
        <v>1705</v>
      </c>
    </row>
    <row r="816" spans="7:8" x14ac:dyDescent="0.25">
      <c r="G816" t="s">
        <v>1706</v>
      </c>
      <c r="H816" t="s">
        <v>1128</v>
      </c>
    </row>
    <row r="817" spans="7:8" x14ac:dyDescent="0.25">
      <c r="G817" t="s">
        <v>1707</v>
      </c>
      <c r="H817" t="s">
        <v>1708</v>
      </c>
    </row>
    <row r="818" spans="7:8" x14ac:dyDescent="0.25">
      <c r="G818" t="s">
        <v>1709</v>
      </c>
      <c r="H818" t="s">
        <v>1710</v>
      </c>
    </row>
    <row r="819" spans="7:8" x14ac:dyDescent="0.25">
      <c r="G819" t="s">
        <v>1711</v>
      </c>
      <c r="H819" t="s">
        <v>1712</v>
      </c>
    </row>
    <row r="820" spans="7:8" x14ac:dyDescent="0.25">
      <c r="G820" t="s">
        <v>1713</v>
      </c>
      <c r="H820" t="s">
        <v>1714</v>
      </c>
    </row>
    <row r="821" spans="7:8" x14ac:dyDescent="0.25">
      <c r="G821" t="s">
        <v>1715</v>
      </c>
      <c r="H821" t="s">
        <v>1716</v>
      </c>
    </row>
    <row r="822" spans="7:8" x14ac:dyDescent="0.25">
      <c r="G822" t="s">
        <v>1717</v>
      </c>
      <c r="H822" t="s">
        <v>1718</v>
      </c>
    </row>
    <row r="823" spans="7:8" x14ac:dyDescent="0.25">
      <c r="G823" t="s">
        <v>1719</v>
      </c>
      <c r="H823" t="s">
        <v>847</v>
      </c>
    </row>
    <row r="824" spans="7:8" x14ac:dyDescent="0.25">
      <c r="G824" t="s">
        <v>1720</v>
      </c>
      <c r="H824" t="s">
        <v>841</v>
      </c>
    </row>
    <row r="825" spans="7:8" x14ac:dyDescent="0.25">
      <c r="G825" t="s">
        <v>1721</v>
      </c>
      <c r="H825" t="s">
        <v>1722</v>
      </c>
    </row>
    <row r="826" spans="7:8" x14ac:dyDescent="0.25">
      <c r="G826" t="s">
        <v>1723</v>
      </c>
      <c r="H826" t="s">
        <v>1724</v>
      </c>
    </row>
    <row r="827" spans="7:8" x14ac:dyDescent="0.25">
      <c r="G827" t="s">
        <v>1725</v>
      </c>
      <c r="H827" t="s">
        <v>1726</v>
      </c>
    </row>
    <row r="828" spans="7:8" x14ac:dyDescent="0.25">
      <c r="G828" t="s">
        <v>1727</v>
      </c>
      <c r="H828" t="s">
        <v>1728</v>
      </c>
    </row>
    <row r="829" spans="7:8" x14ac:dyDescent="0.25">
      <c r="G829" t="s">
        <v>1729</v>
      </c>
      <c r="H829" t="s">
        <v>1730</v>
      </c>
    </row>
    <row r="830" spans="7:8" x14ac:dyDescent="0.25">
      <c r="G830" t="s">
        <v>1731</v>
      </c>
      <c r="H830" t="s">
        <v>1732</v>
      </c>
    </row>
    <row r="831" spans="7:8" x14ac:dyDescent="0.25">
      <c r="G831" t="s">
        <v>1733</v>
      </c>
      <c r="H831" t="s">
        <v>1734</v>
      </c>
    </row>
    <row r="832" spans="7:8" x14ac:dyDescent="0.25">
      <c r="G832" t="s">
        <v>1735</v>
      </c>
      <c r="H832" t="s">
        <v>1736</v>
      </c>
    </row>
    <row r="833" spans="7:8" x14ac:dyDescent="0.25">
      <c r="G833" t="s">
        <v>1737</v>
      </c>
      <c r="H833" t="s">
        <v>1738</v>
      </c>
    </row>
    <row r="834" spans="7:8" x14ac:dyDescent="0.25">
      <c r="G834" t="s">
        <v>1739</v>
      </c>
      <c r="H834" t="s">
        <v>1740</v>
      </c>
    </row>
    <row r="835" spans="7:8" x14ac:dyDescent="0.25">
      <c r="G835" t="s">
        <v>1741</v>
      </c>
      <c r="H835" t="s">
        <v>1742</v>
      </c>
    </row>
    <row r="836" spans="7:8" x14ac:dyDescent="0.25">
      <c r="G836" t="s">
        <v>1743</v>
      </c>
      <c r="H836" t="s">
        <v>1744</v>
      </c>
    </row>
  </sheetData>
  <mergeCells count="6">
    <mergeCell ref="F280:F340"/>
    <mergeCell ref="H1:R6"/>
    <mergeCell ref="G94:G111"/>
    <mergeCell ref="G112:G121"/>
    <mergeCell ref="G122:G131"/>
    <mergeCell ref="G132:G141"/>
  </mergeCells>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667B11-4256-4401-8529-9738EBF5FD44}">
  <dimension ref="A1:N58"/>
  <sheetViews>
    <sheetView workbookViewId="0">
      <selection activeCell="B67" sqref="B67"/>
    </sheetView>
  </sheetViews>
  <sheetFormatPr defaultRowHeight="15" x14ac:dyDescent="0.25"/>
  <cols>
    <col min="3" max="3" width="38.7109375" bestFit="1" customWidth="1"/>
  </cols>
  <sheetData>
    <row r="1" spans="1:14" x14ac:dyDescent="0.25">
      <c r="A1" s="124" t="s">
        <v>2242</v>
      </c>
      <c r="B1" s="124"/>
      <c r="C1" s="124"/>
      <c r="D1" s="124"/>
      <c r="E1" s="124"/>
      <c r="F1" s="124"/>
      <c r="G1" s="124"/>
      <c r="H1" s="124"/>
      <c r="I1" s="124"/>
      <c r="J1" s="124"/>
      <c r="K1" s="124"/>
      <c r="L1" s="124"/>
      <c r="M1" s="124"/>
      <c r="N1" s="124"/>
    </row>
    <row r="2" spans="1:14" ht="14.45" customHeight="1" x14ac:dyDescent="0.25">
      <c r="D2" s="122" t="s">
        <v>2241</v>
      </c>
      <c r="E2" s="122"/>
      <c r="F2" s="122"/>
      <c r="G2" s="122"/>
      <c r="H2" s="122"/>
      <c r="I2" s="122"/>
      <c r="J2" s="122"/>
      <c r="K2" s="122"/>
      <c r="L2" s="122"/>
      <c r="M2" s="122"/>
      <c r="N2" s="122"/>
    </row>
    <row r="3" spans="1:14" x14ac:dyDescent="0.25">
      <c r="D3" s="122"/>
      <c r="E3" s="122"/>
      <c r="F3" s="122"/>
      <c r="G3" s="122"/>
      <c r="H3" s="122"/>
      <c r="I3" s="122"/>
      <c r="J3" s="122"/>
      <c r="K3" s="122"/>
      <c r="L3" s="122"/>
      <c r="M3" s="122"/>
      <c r="N3" s="122"/>
    </row>
    <row r="4" spans="1:14" x14ac:dyDescent="0.25">
      <c r="D4" s="122"/>
      <c r="E4" s="122"/>
      <c r="F4" s="122"/>
      <c r="G4" s="122"/>
      <c r="H4" s="122"/>
      <c r="I4" s="122"/>
      <c r="J4" s="122"/>
      <c r="K4" s="122"/>
      <c r="L4" s="122"/>
      <c r="M4" s="122"/>
      <c r="N4" s="122"/>
    </row>
    <row r="5" spans="1:14" x14ac:dyDescent="0.25">
      <c r="C5" t="s">
        <v>2203</v>
      </c>
      <c r="D5" s="122"/>
      <c r="E5" s="122"/>
      <c r="F5" s="122"/>
      <c r="G5" s="122"/>
      <c r="H5" s="122"/>
      <c r="I5" s="122"/>
      <c r="J5" s="122"/>
      <c r="K5" s="122"/>
      <c r="L5" s="122"/>
      <c r="M5" s="122"/>
      <c r="N5" s="122"/>
    </row>
    <row r="6" spans="1:14" x14ac:dyDescent="0.25">
      <c r="B6" t="s">
        <v>2196</v>
      </c>
      <c r="D6" s="122"/>
      <c r="E6" s="122"/>
      <c r="F6" s="122"/>
      <c r="G6" s="122"/>
      <c r="H6" s="122"/>
      <c r="I6" s="122"/>
      <c r="J6" s="122"/>
      <c r="K6" s="122"/>
      <c r="L6" s="122"/>
      <c r="M6" s="122"/>
      <c r="N6" s="122"/>
    </row>
    <row r="7" spans="1:14" x14ac:dyDescent="0.25">
      <c r="A7" t="s">
        <v>2050</v>
      </c>
      <c r="D7" s="3"/>
      <c r="E7" s="3"/>
      <c r="F7" s="3"/>
      <c r="G7" s="3"/>
      <c r="H7" s="3"/>
      <c r="I7" s="3"/>
      <c r="J7" s="3"/>
      <c r="K7" s="3"/>
      <c r="L7" s="3"/>
      <c r="M7" s="3"/>
      <c r="N7" s="4" t="s">
        <v>2250</v>
      </c>
    </row>
    <row r="8" spans="1:14" x14ac:dyDescent="0.25">
      <c r="B8" t="s">
        <v>2198</v>
      </c>
      <c r="C8" t="s">
        <v>2199</v>
      </c>
    </row>
    <row r="9" spans="1:14" x14ac:dyDescent="0.25">
      <c r="A9" t="s">
        <v>1826</v>
      </c>
    </row>
    <row r="10" spans="1:14" x14ac:dyDescent="0.25">
      <c r="B10" t="s">
        <v>2198</v>
      </c>
      <c r="C10" t="s">
        <v>2207</v>
      </c>
    </row>
    <row r="13" spans="1:14" x14ac:dyDescent="0.25">
      <c r="B13" t="s">
        <v>2197</v>
      </c>
    </row>
    <row r="14" spans="1:14" x14ac:dyDescent="0.25">
      <c r="A14" t="s">
        <v>2050</v>
      </c>
    </row>
    <row r="15" spans="1:14" x14ac:dyDescent="0.25">
      <c r="B15" t="s">
        <v>2198</v>
      </c>
      <c r="C15" t="s">
        <v>2200</v>
      </c>
    </row>
    <row r="16" spans="1:14" x14ac:dyDescent="0.25">
      <c r="A16" t="s">
        <v>1826</v>
      </c>
    </row>
    <row r="17" spans="1:3" x14ac:dyDescent="0.25">
      <c r="B17" t="s">
        <v>2198</v>
      </c>
      <c r="C17" t="s">
        <v>2208</v>
      </c>
    </row>
    <row r="20" spans="1:3" x14ac:dyDescent="0.25">
      <c r="B20" t="s">
        <v>2201</v>
      </c>
    </row>
    <row r="21" spans="1:3" x14ac:dyDescent="0.25">
      <c r="A21" t="s">
        <v>2050</v>
      </c>
    </row>
    <row r="22" spans="1:3" x14ac:dyDescent="0.25">
      <c r="B22" t="s">
        <v>2198</v>
      </c>
      <c r="C22" t="s">
        <v>2202</v>
      </c>
    </row>
    <row r="23" spans="1:3" x14ac:dyDescent="0.25">
      <c r="A23" t="s">
        <v>1826</v>
      </c>
    </row>
    <row r="24" spans="1:3" x14ac:dyDescent="0.25">
      <c r="B24" t="s">
        <v>2198</v>
      </c>
      <c r="C24" t="s">
        <v>2209</v>
      </c>
    </row>
    <row r="27" spans="1:3" x14ac:dyDescent="0.25">
      <c r="B27" t="s">
        <v>2210</v>
      </c>
    </row>
    <row r="28" spans="1:3" x14ac:dyDescent="0.25">
      <c r="B28" t="s">
        <v>2214</v>
      </c>
    </row>
    <row r="29" spans="1:3" x14ac:dyDescent="0.25">
      <c r="A29" t="s">
        <v>2050</v>
      </c>
    </row>
    <row r="30" spans="1:3" x14ac:dyDescent="0.25">
      <c r="B30" t="s">
        <v>2198</v>
      </c>
      <c r="C30" t="s">
        <v>2206</v>
      </c>
    </row>
    <row r="31" spans="1:3" x14ac:dyDescent="0.25">
      <c r="A31" t="s">
        <v>1826</v>
      </c>
    </row>
    <row r="32" spans="1:3" x14ac:dyDescent="0.25">
      <c r="B32" t="s">
        <v>2198</v>
      </c>
      <c r="C32" t="s">
        <v>2199</v>
      </c>
    </row>
    <row r="33" spans="1:3" x14ac:dyDescent="0.25">
      <c r="B33" t="s">
        <v>2198</v>
      </c>
      <c r="C33" t="s">
        <v>2200</v>
      </c>
    </row>
    <row r="34" spans="1:3" x14ac:dyDescent="0.25">
      <c r="B34" t="s">
        <v>2198</v>
      </c>
      <c r="C34" t="s">
        <v>2202</v>
      </c>
    </row>
    <row r="37" spans="1:3" x14ac:dyDescent="0.25">
      <c r="B37" t="s">
        <v>2218</v>
      </c>
    </row>
    <row r="38" spans="1:3" x14ac:dyDescent="0.25">
      <c r="A38" t="s">
        <v>2050</v>
      </c>
    </row>
    <row r="39" spans="1:3" x14ac:dyDescent="0.25">
      <c r="B39" t="s">
        <v>2198</v>
      </c>
      <c r="C39" t="s">
        <v>2204</v>
      </c>
    </row>
    <row r="40" spans="1:3" x14ac:dyDescent="0.25">
      <c r="B40" t="s">
        <v>2198</v>
      </c>
      <c r="C40" t="s">
        <v>2205</v>
      </c>
    </row>
    <row r="41" spans="1:3" x14ac:dyDescent="0.25">
      <c r="A41" t="s">
        <v>1826</v>
      </c>
    </row>
    <row r="42" spans="1:3" x14ac:dyDescent="0.25">
      <c r="B42" t="s">
        <v>2198</v>
      </c>
      <c r="C42" t="s">
        <v>2219</v>
      </c>
    </row>
    <row r="43" spans="1:3" x14ac:dyDescent="0.25">
      <c r="B43" t="s">
        <v>2198</v>
      </c>
      <c r="C43" t="s">
        <v>2220</v>
      </c>
    </row>
    <row r="44" spans="1:3" x14ac:dyDescent="0.25">
      <c r="B44" t="s">
        <v>2198</v>
      </c>
      <c r="C44" t="s">
        <v>2221</v>
      </c>
    </row>
    <row r="47" spans="1:3" x14ac:dyDescent="0.25">
      <c r="B47" t="s">
        <v>2211</v>
      </c>
    </row>
    <row r="48" spans="1:3" x14ac:dyDescent="0.25">
      <c r="B48" t="s">
        <v>2215</v>
      </c>
    </row>
    <row r="49" spans="1:3" x14ac:dyDescent="0.25">
      <c r="A49" t="s">
        <v>2050</v>
      </c>
    </row>
    <row r="50" spans="1:3" x14ac:dyDescent="0.25">
      <c r="B50" t="s">
        <v>2198</v>
      </c>
      <c r="C50" t="s">
        <v>2208</v>
      </c>
    </row>
    <row r="51" spans="1:3" x14ac:dyDescent="0.25">
      <c r="B51" t="s">
        <v>2198</v>
      </c>
      <c r="C51" t="s">
        <v>2209</v>
      </c>
    </row>
    <row r="52" spans="1:3" x14ac:dyDescent="0.25">
      <c r="B52" t="s">
        <v>2198</v>
      </c>
      <c r="C52" t="s">
        <v>2212</v>
      </c>
    </row>
    <row r="53" spans="1:3" x14ac:dyDescent="0.25">
      <c r="B53" t="s">
        <v>2198</v>
      </c>
      <c r="C53" t="s">
        <v>2216</v>
      </c>
    </row>
    <row r="54" spans="1:3" x14ac:dyDescent="0.25">
      <c r="A54" t="s">
        <v>1826</v>
      </c>
    </row>
    <row r="55" spans="1:3" x14ac:dyDescent="0.25">
      <c r="B55" t="s">
        <v>2198</v>
      </c>
      <c r="C55" t="s">
        <v>2217</v>
      </c>
    </row>
    <row r="56" spans="1:3" x14ac:dyDescent="0.25">
      <c r="B56" t="s">
        <v>2198</v>
      </c>
      <c r="C56" t="s">
        <v>2213</v>
      </c>
    </row>
    <row r="57" spans="1:3" x14ac:dyDescent="0.25">
      <c r="B57" t="s">
        <v>2198</v>
      </c>
      <c r="C57" t="s">
        <v>2204</v>
      </c>
    </row>
    <row r="58" spans="1:3" x14ac:dyDescent="0.25">
      <c r="B58" t="s">
        <v>2198</v>
      </c>
      <c r="C58" t="s">
        <v>2205</v>
      </c>
    </row>
  </sheetData>
  <mergeCells count="2">
    <mergeCell ref="A1:N1"/>
    <mergeCell ref="D2:N6"/>
  </mergeCell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CF3538-D5DE-4596-BBE3-A44A2E4EEFCE}">
  <dimension ref="A2:L57"/>
  <sheetViews>
    <sheetView workbookViewId="0">
      <selection activeCell="D7" sqref="D7"/>
    </sheetView>
  </sheetViews>
  <sheetFormatPr defaultRowHeight="15" x14ac:dyDescent="0.25"/>
  <cols>
    <col min="1" max="1" width="30.5703125" style="26" bestFit="1" customWidth="1"/>
    <col min="2" max="2" width="10" bestFit="1" customWidth="1"/>
    <col min="3" max="3" width="32.5703125" bestFit="1" customWidth="1"/>
    <col min="4" max="4" width="55.42578125" bestFit="1" customWidth="1"/>
    <col min="6" max="6" width="57" bestFit="1" customWidth="1"/>
    <col min="7" max="7" width="66.42578125" bestFit="1" customWidth="1"/>
    <col min="8" max="8" width="7" bestFit="1" customWidth="1"/>
    <col min="9" max="9" width="3.7109375" bestFit="1" customWidth="1"/>
    <col min="10" max="10" width="31.42578125" bestFit="1" customWidth="1"/>
  </cols>
  <sheetData>
    <row r="2" spans="1:10" x14ac:dyDescent="0.25">
      <c r="H2" t="s">
        <v>1972</v>
      </c>
      <c r="I2" t="s">
        <v>2914</v>
      </c>
      <c r="J2" t="s">
        <v>2915</v>
      </c>
    </row>
    <row r="3" spans="1:10" x14ac:dyDescent="0.25">
      <c r="A3" s="27" t="s">
        <v>2978</v>
      </c>
      <c r="B3" s="1" t="s">
        <v>2977</v>
      </c>
      <c r="C3" s="1" t="s">
        <v>2916</v>
      </c>
      <c r="D3" s="1" t="s">
        <v>2916</v>
      </c>
      <c r="E3" s="1" t="s">
        <v>3072</v>
      </c>
    </row>
    <row r="4" spans="1:10" x14ac:dyDescent="0.25">
      <c r="A4" t="s">
        <v>2860</v>
      </c>
      <c r="B4">
        <v>1</v>
      </c>
      <c r="D4" t="str">
        <f>CONCATENATE(IF(C4&lt;&gt;"",CONCATENATE(A4," - ",C4),CONCATENATE(A4)))</f>
        <v>General Requirements Subgroup</v>
      </c>
      <c r="E4">
        <v>52100</v>
      </c>
      <c r="F4" t="s">
        <v>2860</v>
      </c>
      <c r="G4" t="s">
        <v>2860</v>
      </c>
    </row>
    <row r="5" spans="1:10" x14ac:dyDescent="0.25">
      <c r="A5" t="s">
        <v>2860</v>
      </c>
      <c r="C5" t="s">
        <v>2979</v>
      </c>
      <c r="D5" t="str">
        <f t="shared" ref="D5:D57" si="0">CONCATENATE(IF(C5&lt;&gt;"",CONCATENATE(A5," - ",C5),CONCATENATE(A5)))</f>
        <v>General Requirements Subgroup - General Requirements</v>
      </c>
      <c r="E5">
        <v>52101</v>
      </c>
      <c r="F5" t="s">
        <v>2979</v>
      </c>
      <c r="G5" t="s">
        <v>2861</v>
      </c>
      <c r="H5" t="s">
        <v>2916</v>
      </c>
      <c r="I5">
        <v>1</v>
      </c>
      <c r="J5" t="s">
        <v>2917</v>
      </c>
    </row>
    <row r="6" spans="1:10" x14ac:dyDescent="0.25">
      <c r="A6" t="s">
        <v>2862</v>
      </c>
      <c r="D6" t="str">
        <f t="shared" si="0"/>
        <v>Facility Construction Subgroup</v>
      </c>
      <c r="E6">
        <v>52200</v>
      </c>
      <c r="F6" t="s">
        <v>2862</v>
      </c>
      <c r="G6" t="s">
        <v>2862</v>
      </c>
      <c r="H6" t="s">
        <v>2918</v>
      </c>
      <c r="I6" t="s">
        <v>2919</v>
      </c>
      <c r="J6" t="s">
        <v>2920</v>
      </c>
    </row>
    <row r="7" spans="1:10" x14ac:dyDescent="0.25">
      <c r="A7" t="s">
        <v>2862</v>
      </c>
      <c r="B7">
        <v>2</v>
      </c>
      <c r="C7" t="s">
        <v>2980</v>
      </c>
      <c r="D7" t="str">
        <f t="shared" si="0"/>
        <v>Facility Construction Subgroup - Existing Conditions</v>
      </c>
      <c r="E7">
        <v>52202</v>
      </c>
      <c r="F7" t="s">
        <v>2980</v>
      </c>
      <c r="G7" t="s">
        <v>2863</v>
      </c>
      <c r="H7" t="s">
        <v>2916</v>
      </c>
      <c r="I7">
        <v>2</v>
      </c>
      <c r="J7" t="s">
        <v>2921</v>
      </c>
    </row>
    <row r="8" spans="1:10" x14ac:dyDescent="0.25">
      <c r="A8" t="s">
        <v>2862</v>
      </c>
      <c r="B8">
        <v>3</v>
      </c>
      <c r="C8" t="s">
        <v>2997</v>
      </c>
      <c r="D8" t="str">
        <f t="shared" si="0"/>
        <v>Facility Construction Subgroup - Concrete</v>
      </c>
      <c r="E8">
        <v>52203</v>
      </c>
      <c r="F8" t="s">
        <v>2997</v>
      </c>
      <c r="G8" t="s">
        <v>2864</v>
      </c>
      <c r="H8" t="s">
        <v>2916</v>
      </c>
      <c r="I8">
        <v>3</v>
      </c>
      <c r="J8" t="s">
        <v>2922</v>
      </c>
    </row>
    <row r="9" spans="1:10" x14ac:dyDescent="0.25">
      <c r="A9" t="s">
        <v>2862</v>
      </c>
      <c r="B9">
        <v>4</v>
      </c>
      <c r="C9" t="s">
        <v>979</v>
      </c>
      <c r="D9" t="str">
        <f t="shared" si="0"/>
        <v>Facility Construction Subgroup - Masonry</v>
      </c>
      <c r="E9">
        <v>52204</v>
      </c>
      <c r="F9" t="s">
        <v>979</v>
      </c>
      <c r="G9" t="s">
        <v>2865</v>
      </c>
      <c r="H9" t="s">
        <v>2916</v>
      </c>
      <c r="I9">
        <v>4</v>
      </c>
      <c r="J9" t="s">
        <v>2923</v>
      </c>
    </row>
    <row r="10" spans="1:10" x14ac:dyDescent="0.25">
      <c r="A10" t="s">
        <v>2862</v>
      </c>
      <c r="B10">
        <v>5</v>
      </c>
      <c r="C10" t="s">
        <v>983</v>
      </c>
      <c r="D10" t="str">
        <f t="shared" si="0"/>
        <v>Facility Construction Subgroup - Metals</v>
      </c>
      <c r="E10">
        <v>52205</v>
      </c>
      <c r="F10" t="s">
        <v>983</v>
      </c>
      <c r="G10" t="s">
        <v>2866</v>
      </c>
      <c r="H10" t="s">
        <v>2916</v>
      </c>
      <c r="I10">
        <v>5</v>
      </c>
      <c r="J10" t="s">
        <v>2924</v>
      </c>
    </row>
    <row r="11" spans="1:10" x14ac:dyDescent="0.25">
      <c r="A11" t="s">
        <v>2862</v>
      </c>
      <c r="B11">
        <v>6</v>
      </c>
      <c r="C11" t="s">
        <v>2998</v>
      </c>
      <c r="D11" t="str">
        <f t="shared" si="0"/>
        <v>Facility Construction Subgroup - Wood, Plastics, and Composites</v>
      </c>
      <c r="E11">
        <v>52206</v>
      </c>
      <c r="F11" t="s">
        <v>2998</v>
      </c>
      <c r="G11" t="s">
        <v>2910</v>
      </c>
      <c r="H11" t="s">
        <v>2916</v>
      </c>
      <c r="I11">
        <v>6</v>
      </c>
      <c r="J11" t="s">
        <v>2925</v>
      </c>
    </row>
    <row r="12" spans="1:10" x14ac:dyDescent="0.25">
      <c r="A12" t="s">
        <v>2862</v>
      </c>
      <c r="B12">
        <v>7</v>
      </c>
      <c r="C12" t="s">
        <v>2999</v>
      </c>
      <c r="D12" t="str">
        <f t="shared" si="0"/>
        <v>Facility Construction Subgroup - Thermal and Moisture Protection</v>
      </c>
      <c r="E12">
        <v>52207</v>
      </c>
      <c r="F12" t="s">
        <v>2999</v>
      </c>
      <c r="G12" t="s">
        <v>2867</v>
      </c>
      <c r="H12" t="s">
        <v>2916</v>
      </c>
      <c r="I12">
        <v>7</v>
      </c>
      <c r="J12" t="s">
        <v>2926</v>
      </c>
    </row>
    <row r="13" spans="1:10" x14ac:dyDescent="0.25">
      <c r="A13" t="s">
        <v>2862</v>
      </c>
      <c r="B13">
        <v>8</v>
      </c>
      <c r="C13" t="s">
        <v>2981</v>
      </c>
      <c r="D13" t="str">
        <f t="shared" si="0"/>
        <v>Facility Construction Subgroup - Openings</v>
      </c>
      <c r="E13">
        <v>52208</v>
      </c>
      <c r="F13" t="s">
        <v>2981</v>
      </c>
      <c r="G13" t="s">
        <v>2868</v>
      </c>
      <c r="H13" t="s">
        <v>2916</v>
      </c>
      <c r="I13">
        <v>8</v>
      </c>
      <c r="J13" t="s">
        <v>2927</v>
      </c>
    </row>
    <row r="14" spans="1:10" x14ac:dyDescent="0.25">
      <c r="A14" t="s">
        <v>2862</v>
      </c>
      <c r="B14">
        <v>9</v>
      </c>
      <c r="C14" t="s">
        <v>3000</v>
      </c>
      <c r="D14" t="str">
        <f t="shared" si="0"/>
        <v>Facility Construction Subgroup - Finishes</v>
      </c>
      <c r="E14">
        <v>52209</v>
      </c>
      <c r="F14" t="s">
        <v>3000</v>
      </c>
      <c r="G14" t="s">
        <v>2869</v>
      </c>
      <c r="H14" t="s">
        <v>2916</v>
      </c>
      <c r="I14">
        <v>9</v>
      </c>
      <c r="J14" t="s">
        <v>2928</v>
      </c>
    </row>
    <row r="15" spans="1:10" x14ac:dyDescent="0.25">
      <c r="A15" t="s">
        <v>2862</v>
      </c>
      <c r="B15">
        <v>10</v>
      </c>
      <c r="C15" t="s">
        <v>1003</v>
      </c>
      <c r="D15" t="str">
        <f t="shared" si="0"/>
        <v>Facility Construction Subgroup - Specialties</v>
      </c>
      <c r="E15">
        <v>52210</v>
      </c>
      <c r="F15" t="s">
        <v>1003</v>
      </c>
      <c r="G15" t="s">
        <v>2870</v>
      </c>
      <c r="H15" t="s">
        <v>2916</v>
      </c>
      <c r="I15">
        <v>10</v>
      </c>
      <c r="J15" t="s">
        <v>2929</v>
      </c>
    </row>
    <row r="16" spans="1:10" x14ac:dyDescent="0.25">
      <c r="A16" t="s">
        <v>2862</v>
      </c>
      <c r="B16">
        <v>11</v>
      </c>
      <c r="C16" t="s">
        <v>1005</v>
      </c>
      <c r="D16" t="str">
        <f t="shared" si="0"/>
        <v>Facility Construction Subgroup - Equipment</v>
      </c>
      <c r="E16">
        <v>52211</v>
      </c>
      <c r="F16" t="s">
        <v>1005</v>
      </c>
      <c r="G16" t="s">
        <v>2871</v>
      </c>
      <c r="H16" t="s">
        <v>2916</v>
      </c>
      <c r="I16">
        <v>11</v>
      </c>
      <c r="J16" t="s">
        <v>2930</v>
      </c>
    </row>
    <row r="17" spans="1:12" x14ac:dyDescent="0.25">
      <c r="A17" t="s">
        <v>2862</v>
      </c>
      <c r="B17">
        <v>12</v>
      </c>
      <c r="C17" t="s">
        <v>1007</v>
      </c>
      <c r="D17" t="str">
        <f t="shared" si="0"/>
        <v>Facility Construction Subgroup - Furnishings</v>
      </c>
      <c r="E17">
        <v>52212</v>
      </c>
      <c r="F17" t="s">
        <v>1007</v>
      </c>
      <c r="G17" t="s">
        <v>2872</v>
      </c>
      <c r="H17" t="s">
        <v>2916</v>
      </c>
      <c r="I17">
        <v>12</v>
      </c>
      <c r="J17" t="s">
        <v>2931</v>
      </c>
    </row>
    <row r="18" spans="1:12" x14ac:dyDescent="0.25">
      <c r="A18" t="s">
        <v>2862</v>
      </c>
      <c r="B18">
        <v>13</v>
      </c>
      <c r="C18" t="s">
        <v>1009</v>
      </c>
      <c r="D18" t="str">
        <f t="shared" si="0"/>
        <v>Facility Construction Subgroup - Special Construction</v>
      </c>
      <c r="E18">
        <v>52213</v>
      </c>
      <c r="F18" t="s">
        <v>1009</v>
      </c>
      <c r="G18" t="s">
        <v>2873</v>
      </c>
      <c r="H18" t="s">
        <v>2916</v>
      </c>
      <c r="I18">
        <v>13</v>
      </c>
      <c r="J18" t="s">
        <v>2932</v>
      </c>
    </row>
    <row r="19" spans="1:12" x14ac:dyDescent="0.25">
      <c r="A19" t="s">
        <v>2862</v>
      </c>
      <c r="B19">
        <v>14</v>
      </c>
      <c r="C19" t="s">
        <v>2982</v>
      </c>
      <c r="D19" t="str">
        <f t="shared" si="0"/>
        <v>Facility Construction Subgroup - Conveying Equipment</v>
      </c>
      <c r="E19">
        <v>52214</v>
      </c>
      <c r="F19" t="s">
        <v>2982</v>
      </c>
      <c r="G19" t="s">
        <v>2874</v>
      </c>
      <c r="H19" t="s">
        <v>2916</v>
      </c>
      <c r="I19">
        <v>14</v>
      </c>
      <c r="J19" t="s">
        <v>2933</v>
      </c>
    </row>
    <row r="20" spans="1:12" x14ac:dyDescent="0.25">
      <c r="A20" t="s">
        <v>2862</v>
      </c>
      <c r="B20">
        <v>15</v>
      </c>
      <c r="C20" t="s">
        <v>2983</v>
      </c>
      <c r="D20" t="str">
        <f t="shared" si="0"/>
        <v>Facility Construction Subgroup - RESERVED FOR FUTURE EXPANSION</v>
      </c>
      <c r="E20">
        <v>52215</v>
      </c>
      <c r="F20" t="s">
        <v>2983</v>
      </c>
      <c r="G20" t="s">
        <v>2875</v>
      </c>
      <c r="H20" t="s">
        <v>2916</v>
      </c>
      <c r="I20">
        <v>15</v>
      </c>
      <c r="J20" t="s">
        <v>2934</v>
      </c>
    </row>
    <row r="21" spans="1:12" x14ac:dyDescent="0.25">
      <c r="A21" t="s">
        <v>2862</v>
      </c>
      <c r="B21">
        <v>16</v>
      </c>
      <c r="C21" t="s">
        <v>2983</v>
      </c>
      <c r="D21" t="str">
        <f t="shared" si="0"/>
        <v>Facility Construction Subgroup - RESERVED FOR FUTURE EXPANSION</v>
      </c>
      <c r="E21">
        <v>52216</v>
      </c>
      <c r="F21" t="s">
        <v>2983</v>
      </c>
      <c r="G21" t="s">
        <v>2876</v>
      </c>
      <c r="H21" t="s">
        <v>2916</v>
      </c>
      <c r="I21">
        <v>16</v>
      </c>
      <c r="J21" t="s">
        <v>2934</v>
      </c>
    </row>
    <row r="22" spans="1:12" x14ac:dyDescent="0.25">
      <c r="A22" t="s">
        <v>2862</v>
      </c>
      <c r="B22">
        <v>17</v>
      </c>
      <c r="C22" t="s">
        <v>2983</v>
      </c>
      <c r="D22" t="str">
        <f t="shared" si="0"/>
        <v>Facility Construction Subgroup - RESERVED FOR FUTURE EXPANSION</v>
      </c>
      <c r="E22">
        <v>52217</v>
      </c>
      <c r="F22" t="s">
        <v>2983</v>
      </c>
      <c r="G22" t="s">
        <v>2877</v>
      </c>
      <c r="H22" t="s">
        <v>2916</v>
      </c>
      <c r="I22">
        <v>17</v>
      </c>
      <c r="J22" t="s">
        <v>2934</v>
      </c>
    </row>
    <row r="23" spans="1:12" x14ac:dyDescent="0.25">
      <c r="A23" t="s">
        <v>2862</v>
      </c>
      <c r="B23">
        <v>18</v>
      </c>
      <c r="C23" t="s">
        <v>2984</v>
      </c>
      <c r="D23" t="str">
        <f t="shared" si="0"/>
        <v>Facility Construction Subgroup - Hirequest Direct General and ski</v>
      </c>
      <c r="E23">
        <v>52218</v>
      </c>
      <c r="F23" t="s">
        <v>2984</v>
      </c>
      <c r="G23" t="s">
        <v>2878</v>
      </c>
      <c r="H23" t="s">
        <v>2916</v>
      </c>
      <c r="I23">
        <v>18</v>
      </c>
      <c r="J23" t="s">
        <v>2935</v>
      </c>
      <c r="K23" t="s">
        <v>2936</v>
      </c>
      <c r="L23" t="s">
        <v>2937</v>
      </c>
    </row>
    <row r="24" spans="1:12" x14ac:dyDescent="0.25">
      <c r="A24" t="s">
        <v>2862</v>
      </c>
      <c r="B24">
        <v>19</v>
      </c>
      <c r="C24" t="s">
        <v>2985</v>
      </c>
      <c r="D24" t="str">
        <f t="shared" si="0"/>
        <v>Facility Construction Subgroup - I.D.Electrical Engineering and c</v>
      </c>
      <c r="E24">
        <v>52219</v>
      </c>
      <c r="F24" t="s">
        <v>2985</v>
      </c>
      <c r="G24" t="s">
        <v>2879</v>
      </c>
      <c r="H24" t="s">
        <v>2916</v>
      </c>
      <c r="I24">
        <v>19</v>
      </c>
      <c r="J24" t="s">
        <v>2938</v>
      </c>
      <c r="K24" t="s">
        <v>2939</v>
      </c>
      <c r="L24" t="s">
        <v>2940</v>
      </c>
    </row>
    <row r="25" spans="1:12" x14ac:dyDescent="0.25">
      <c r="A25" s="1" t="s">
        <v>3028</v>
      </c>
      <c r="D25" t="str">
        <f t="shared" si="0"/>
        <v>Facility Services Subgroup</v>
      </c>
      <c r="E25">
        <v>52300</v>
      </c>
      <c r="F25" t="s">
        <v>2911</v>
      </c>
      <c r="G25" t="s">
        <v>2911</v>
      </c>
      <c r="H25" t="s">
        <v>2918</v>
      </c>
      <c r="I25" t="s">
        <v>2941</v>
      </c>
      <c r="J25" t="s">
        <v>2942</v>
      </c>
    </row>
    <row r="26" spans="1:12" x14ac:dyDescent="0.25">
      <c r="A26" s="1" t="s">
        <v>3028</v>
      </c>
      <c r="B26">
        <v>20</v>
      </c>
      <c r="C26" t="s">
        <v>2986</v>
      </c>
      <c r="D26" t="str">
        <f t="shared" si="0"/>
        <v>Facility Services Subgroup - Mechanical Support</v>
      </c>
      <c r="E26">
        <v>52320</v>
      </c>
      <c r="F26" t="s">
        <v>2986</v>
      </c>
      <c r="G26" t="s">
        <v>2880</v>
      </c>
      <c r="H26" t="s">
        <v>2916</v>
      </c>
      <c r="I26">
        <v>20</v>
      </c>
      <c r="J26" t="s">
        <v>2943</v>
      </c>
    </row>
    <row r="27" spans="1:12" x14ac:dyDescent="0.25">
      <c r="A27" s="1" t="s">
        <v>3028</v>
      </c>
      <c r="B27">
        <v>21</v>
      </c>
      <c r="C27" t="s">
        <v>3001</v>
      </c>
      <c r="D27" t="str">
        <f t="shared" si="0"/>
        <v>Facility Services Subgroup - Fire Suppression</v>
      </c>
      <c r="E27">
        <v>52321</v>
      </c>
      <c r="F27" t="s">
        <v>3001</v>
      </c>
      <c r="G27" t="s">
        <v>2881</v>
      </c>
      <c r="H27" t="s">
        <v>2916</v>
      </c>
      <c r="I27">
        <v>21</v>
      </c>
      <c r="J27" t="s">
        <v>2944</v>
      </c>
    </row>
    <row r="28" spans="1:12" x14ac:dyDescent="0.25">
      <c r="A28" s="1" t="s">
        <v>3028</v>
      </c>
      <c r="B28">
        <v>22</v>
      </c>
      <c r="C28" t="s">
        <v>3002</v>
      </c>
      <c r="D28" t="str">
        <f t="shared" si="0"/>
        <v>Facility Services Subgroup - Plumbing</v>
      </c>
      <c r="E28">
        <v>52322</v>
      </c>
      <c r="F28" t="s">
        <v>3002</v>
      </c>
      <c r="G28" t="s">
        <v>2882</v>
      </c>
      <c r="H28" t="s">
        <v>2916</v>
      </c>
      <c r="I28">
        <v>22</v>
      </c>
      <c r="J28" t="s">
        <v>2945</v>
      </c>
    </row>
    <row r="29" spans="1:12" x14ac:dyDescent="0.25">
      <c r="A29" s="1" t="s">
        <v>3028</v>
      </c>
      <c r="B29">
        <v>23</v>
      </c>
      <c r="C29" t="s">
        <v>3003</v>
      </c>
      <c r="D29" t="str">
        <f t="shared" si="0"/>
        <v>Facility Services Subgroup - Heating Ventilating and Air Cond</v>
      </c>
      <c r="E29">
        <v>52323</v>
      </c>
      <c r="F29" t="s">
        <v>3003</v>
      </c>
      <c r="G29" t="s">
        <v>2883</v>
      </c>
      <c r="H29" t="s">
        <v>2916</v>
      </c>
      <c r="I29">
        <v>23</v>
      </c>
      <c r="J29" t="s">
        <v>2946</v>
      </c>
      <c r="K29" t="s">
        <v>2947</v>
      </c>
      <c r="L29" t="s">
        <v>2948</v>
      </c>
    </row>
    <row r="30" spans="1:12" x14ac:dyDescent="0.25">
      <c r="A30" s="1" t="s">
        <v>3028</v>
      </c>
      <c r="B30">
        <v>24</v>
      </c>
      <c r="C30" t="s">
        <v>2983</v>
      </c>
      <c r="D30" t="str">
        <f t="shared" si="0"/>
        <v>Facility Services Subgroup - RESERVED FOR FUTURE EXPANSION</v>
      </c>
      <c r="E30">
        <v>52324</v>
      </c>
      <c r="F30" t="s">
        <v>2983</v>
      </c>
      <c r="G30" t="s">
        <v>2884</v>
      </c>
      <c r="H30" t="s">
        <v>2916</v>
      </c>
      <c r="I30">
        <v>24</v>
      </c>
      <c r="J30" t="s">
        <v>2934</v>
      </c>
    </row>
    <row r="31" spans="1:12" x14ac:dyDescent="0.25">
      <c r="A31" s="1" t="s">
        <v>3028</v>
      </c>
      <c r="B31">
        <v>25</v>
      </c>
      <c r="C31" t="s">
        <v>2987</v>
      </c>
      <c r="D31" t="str">
        <f t="shared" si="0"/>
        <v>Facility Services Subgroup - Integrated Automation</v>
      </c>
      <c r="E31">
        <v>52325</v>
      </c>
      <c r="F31" t="s">
        <v>2987</v>
      </c>
      <c r="G31" t="s">
        <v>2885</v>
      </c>
      <c r="H31" t="s">
        <v>2916</v>
      </c>
      <c r="I31">
        <v>25</v>
      </c>
      <c r="J31" t="s">
        <v>2949</v>
      </c>
    </row>
    <row r="32" spans="1:12" x14ac:dyDescent="0.25">
      <c r="A32" s="1" t="s">
        <v>3028</v>
      </c>
      <c r="B32">
        <v>26</v>
      </c>
      <c r="C32" t="s">
        <v>3004</v>
      </c>
      <c r="D32" t="str">
        <f t="shared" si="0"/>
        <v>Facility Services Subgroup - Electrical</v>
      </c>
      <c r="E32">
        <v>52326</v>
      </c>
      <c r="F32" t="s">
        <v>3004</v>
      </c>
      <c r="G32" t="s">
        <v>2886</v>
      </c>
      <c r="H32" t="s">
        <v>2916</v>
      </c>
      <c r="I32">
        <v>26</v>
      </c>
      <c r="J32" t="s">
        <v>2950</v>
      </c>
    </row>
    <row r="33" spans="1:11" x14ac:dyDescent="0.25">
      <c r="A33" s="1" t="s">
        <v>3028</v>
      </c>
      <c r="B33">
        <v>27</v>
      </c>
      <c r="C33" t="s">
        <v>3005</v>
      </c>
      <c r="D33" t="str">
        <f t="shared" si="0"/>
        <v>Facility Services Subgroup - Communications</v>
      </c>
      <c r="E33">
        <v>52327</v>
      </c>
      <c r="F33" t="s">
        <v>3005</v>
      </c>
      <c r="G33" t="s">
        <v>2887</v>
      </c>
      <c r="H33" t="s">
        <v>2916</v>
      </c>
      <c r="I33">
        <v>27</v>
      </c>
      <c r="J33" t="s">
        <v>2951</v>
      </c>
    </row>
    <row r="34" spans="1:11" x14ac:dyDescent="0.25">
      <c r="A34" s="1" t="s">
        <v>3028</v>
      </c>
      <c r="B34">
        <v>28</v>
      </c>
      <c r="C34" t="s">
        <v>3006</v>
      </c>
      <c r="D34" t="str">
        <f t="shared" si="0"/>
        <v>Facility Services Subgroup - Electronic Safety and Security</v>
      </c>
      <c r="E34">
        <v>52328</v>
      </c>
      <c r="F34" t="s">
        <v>3006</v>
      </c>
      <c r="G34" t="s">
        <v>2888</v>
      </c>
      <c r="H34" t="s">
        <v>2916</v>
      </c>
      <c r="I34">
        <v>28</v>
      </c>
      <c r="J34" t="s">
        <v>2952</v>
      </c>
    </row>
    <row r="35" spans="1:11" x14ac:dyDescent="0.25">
      <c r="A35" s="1" t="s">
        <v>3028</v>
      </c>
      <c r="B35">
        <v>29</v>
      </c>
      <c r="C35" t="s">
        <v>2983</v>
      </c>
      <c r="D35" t="str">
        <f t="shared" si="0"/>
        <v>Facility Services Subgroup - RESERVED FOR FUTURE EXPANSION</v>
      </c>
      <c r="E35">
        <v>52329</v>
      </c>
      <c r="F35" t="s">
        <v>2983</v>
      </c>
      <c r="G35" t="s">
        <v>2889</v>
      </c>
      <c r="H35" t="s">
        <v>2916</v>
      </c>
      <c r="I35">
        <v>29</v>
      </c>
      <c r="J35" t="s">
        <v>2934</v>
      </c>
    </row>
    <row r="36" spans="1:11" x14ac:dyDescent="0.25">
      <c r="A36" s="1" t="s">
        <v>3029</v>
      </c>
      <c r="D36" t="str">
        <f t="shared" si="0"/>
        <v>Site and Infrastructure Subgroup</v>
      </c>
      <c r="E36">
        <v>52400</v>
      </c>
      <c r="F36" t="s">
        <v>2912</v>
      </c>
      <c r="G36" t="s">
        <v>2912</v>
      </c>
      <c r="H36" t="s">
        <v>2953</v>
      </c>
      <c r="I36" t="s">
        <v>1781</v>
      </c>
      <c r="J36" t="s">
        <v>2954</v>
      </c>
    </row>
    <row r="37" spans="1:11" x14ac:dyDescent="0.25">
      <c r="A37" s="1" t="s">
        <v>3029</v>
      </c>
      <c r="B37">
        <v>30</v>
      </c>
      <c r="C37" t="s">
        <v>2983</v>
      </c>
      <c r="D37" t="str">
        <f t="shared" si="0"/>
        <v>Site and Infrastructure Subgroup - RESERVED FOR FUTURE EXPANSION</v>
      </c>
      <c r="E37">
        <v>52430</v>
      </c>
      <c r="F37" t="s">
        <v>2983</v>
      </c>
      <c r="G37" t="s">
        <v>2890</v>
      </c>
      <c r="H37" t="s">
        <v>2916</v>
      </c>
      <c r="I37">
        <v>30</v>
      </c>
      <c r="J37" t="s">
        <v>2934</v>
      </c>
    </row>
    <row r="38" spans="1:11" x14ac:dyDescent="0.25">
      <c r="A38" s="1" t="s">
        <v>3029</v>
      </c>
      <c r="B38">
        <v>31</v>
      </c>
      <c r="C38" t="s">
        <v>2988</v>
      </c>
      <c r="D38" t="str">
        <f t="shared" si="0"/>
        <v>Site and Infrastructure Subgroup - Earthwork</v>
      </c>
      <c r="E38">
        <v>52431</v>
      </c>
      <c r="F38" t="s">
        <v>2988</v>
      </c>
      <c r="G38" t="s">
        <v>2891</v>
      </c>
      <c r="H38" t="s">
        <v>2916</v>
      </c>
      <c r="I38">
        <v>31</v>
      </c>
      <c r="J38" t="s">
        <v>2955</v>
      </c>
    </row>
    <row r="39" spans="1:11" x14ac:dyDescent="0.25">
      <c r="A39" s="1" t="s">
        <v>3029</v>
      </c>
      <c r="B39">
        <v>32</v>
      </c>
      <c r="C39" t="s">
        <v>2989</v>
      </c>
      <c r="D39" t="str">
        <f t="shared" si="0"/>
        <v>Site and Infrastructure Subgroup - Exterior Improvements</v>
      </c>
      <c r="E39">
        <v>52432</v>
      </c>
      <c r="F39" t="s">
        <v>2989</v>
      </c>
      <c r="G39" t="s">
        <v>2892</v>
      </c>
      <c r="H39" t="s">
        <v>2916</v>
      </c>
      <c r="I39">
        <v>32</v>
      </c>
      <c r="J39" t="s">
        <v>2956</v>
      </c>
    </row>
    <row r="40" spans="1:11" x14ac:dyDescent="0.25">
      <c r="A40" s="1" t="s">
        <v>3029</v>
      </c>
      <c r="B40">
        <v>33</v>
      </c>
      <c r="C40" t="s">
        <v>792</v>
      </c>
      <c r="D40" t="str">
        <f t="shared" si="0"/>
        <v>Site and Infrastructure Subgroup - Utilities</v>
      </c>
      <c r="E40">
        <v>52433</v>
      </c>
      <c r="F40" t="s">
        <v>792</v>
      </c>
      <c r="G40" t="s">
        <v>2893</v>
      </c>
      <c r="H40" t="s">
        <v>2916</v>
      </c>
      <c r="I40">
        <v>33</v>
      </c>
      <c r="J40" t="s">
        <v>2957</v>
      </c>
    </row>
    <row r="41" spans="1:11" x14ac:dyDescent="0.25">
      <c r="A41" s="1" t="s">
        <v>3029</v>
      </c>
      <c r="B41">
        <v>34</v>
      </c>
      <c r="C41" t="s">
        <v>3007</v>
      </c>
      <c r="D41" t="str">
        <f t="shared" si="0"/>
        <v>Site and Infrastructure Subgroup - Transportation</v>
      </c>
      <c r="E41">
        <v>52434</v>
      </c>
      <c r="F41" t="s">
        <v>3007</v>
      </c>
      <c r="G41" t="s">
        <v>2894</v>
      </c>
      <c r="H41" t="s">
        <v>2916</v>
      </c>
      <c r="I41">
        <v>34</v>
      </c>
      <c r="J41" t="s">
        <v>2958</v>
      </c>
    </row>
    <row r="42" spans="1:11" x14ac:dyDescent="0.25">
      <c r="A42" s="1" t="s">
        <v>3029</v>
      </c>
      <c r="B42">
        <v>35</v>
      </c>
      <c r="C42" t="s">
        <v>3008</v>
      </c>
      <c r="D42" t="str">
        <f t="shared" si="0"/>
        <v>Site and Infrastructure Subgroup - Waterways and Marine Constructio</v>
      </c>
      <c r="E42">
        <v>52435</v>
      </c>
      <c r="F42" t="s">
        <v>3008</v>
      </c>
      <c r="G42" t="s">
        <v>2895</v>
      </c>
      <c r="H42" t="s">
        <v>2916</v>
      </c>
      <c r="I42">
        <v>35</v>
      </c>
      <c r="J42" t="s">
        <v>2959</v>
      </c>
      <c r="K42" t="s">
        <v>2960</v>
      </c>
    </row>
    <row r="43" spans="1:11" x14ac:dyDescent="0.25">
      <c r="A43" s="1" t="s">
        <v>3029</v>
      </c>
      <c r="B43">
        <v>36</v>
      </c>
      <c r="C43" t="s">
        <v>2983</v>
      </c>
      <c r="D43" t="str">
        <f t="shared" si="0"/>
        <v>Site and Infrastructure Subgroup - RESERVED FOR FUTURE EXPANSION</v>
      </c>
      <c r="E43">
        <v>52436</v>
      </c>
      <c r="F43" t="s">
        <v>2983</v>
      </c>
      <c r="G43" t="s">
        <v>2896</v>
      </c>
      <c r="H43" t="s">
        <v>2916</v>
      </c>
      <c r="I43">
        <v>36</v>
      </c>
      <c r="J43" t="s">
        <v>2934</v>
      </c>
    </row>
    <row r="44" spans="1:11" x14ac:dyDescent="0.25">
      <c r="A44" s="1" t="s">
        <v>3029</v>
      </c>
      <c r="B44">
        <v>37</v>
      </c>
      <c r="C44" t="s">
        <v>2983</v>
      </c>
      <c r="D44" t="str">
        <f t="shared" si="0"/>
        <v>Site and Infrastructure Subgroup - RESERVED FOR FUTURE EXPANSION</v>
      </c>
      <c r="E44">
        <v>52437</v>
      </c>
      <c r="F44" t="s">
        <v>2983</v>
      </c>
      <c r="G44" t="s">
        <v>2897</v>
      </c>
      <c r="H44" t="s">
        <v>2916</v>
      </c>
      <c r="I44">
        <v>37</v>
      </c>
      <c r="J44" t="s">
        <v>2934</v>
      </c>
    </row>
    <row r="45" spans="1:11" x14ac:dyDescent="0.25">
      <c r="A45" s="1" t="s">
        <v>3029</v>
      </c>
      <c r="B45">
        <v>38</v>
      </c>
      <c r="C45" t="s">
        <v>2983</v>
      </c>
      <c r="D45" t="str">
        <f t="shared" si="0"/>
        <v>Site and Infrastructure Subgroup - RESERVED FOR FUTURE EXPANSION</v>
      </c>
      <c r="E45">
        <v>52438</v>
      </c>
      <c r="F45" t="s">
        <v>2983</v>
      </c>
      <c r="G45" t="s">
        <v>2898</v>
      </c>
      <c r="H45" t="s">
        <v>2916</v>
      </c>
      <c r="I45">
        <v>38</v>
      </c>
      <c r="J45" t="s">
        <v>2934</v>
      </c>
    </row>
    <row r="46" spans="1:11" x14ac:dyDescent="0.25">
      <c r="A46" s="1" t="s">
        <v>3029</v>
      </c>
      <c r="B46">
        <v>39</v>
      </c>
      <c r="C46" t="s">
        <v>2983</v>
      </c>
      <c r="D46" t="str">
        <f t="shared" si="0"/>
        <v>Site and Infrastructure Subgroup - RESERVED FOR FUTURE EXPANSION</v>
      </c>
      <c r="E46">
        <v>52439</v>
      </c>
      <c r="F46" t="s">
        <v>2983</v>
      </c>
      <c r="G46" t="s">
        <v>2899</v>
      </c>
      <c r="H46" t="s">
        <v>2916</v>
      </c>
      <c r="I46">
        <v>39</v>
      </c>
      <c r="J46" t="s">
        <v>2934</v>
      </c>
    </row>
    <row r="47" spans="1:11" x14ac:dyDescent="0.25">
      <c r="A47" s="1" t="s">
        <v>3030</v>
      </c>
      <c r="D47" t="str">
        <f t="shared" si="0"/>
        <v>Process Equipment Subgroup</v>
      </c>
      <c r="E47">
        <v>52500</v>
      </c>
      <c r="F47" t="s">
        <v>2913</v>
      </c>
      <c r="G47" t="s">
        <v>2913</v>
      </c>
      <c r="H47" t="s">
        <v>1782</v>
      </c>
      <c r="I47" t="s">
        <v>2961</v>
      </c>
      <c r="J47" t="s">
        <v>2962</v>
      </c>
    </row>
    <row r="48" spans="1:11" x14ac:dyDescent="0.25">
      <c r="A48" s="1" t="s">
        <v>3030</v>
      </c>
      <c r="B48">
        <v>40</v>
      </c>
      <c r="C48" t="s">
        <v>2990</v>
      </c>
      <c r="D48" t="str">
        <f t="shared" si="0"/>
        <v>Process Equipment Subgroup - Process Interconnections</v>
      </c>
      <c r="E48">
        <v>52540</v>
      </c>
      <c r="F48" t="s">
        <v>2990</v>
      </c>
      <c r="G48" t="s">
        <v>2900</v>
      </c>
      <c r="H48" t="s">
        <v>2916</v>
      </c>
      <c r="I48">
        <v>40</v>
      </c>
      <c r="J48" t="s">
        <v>2963</v>
      </c>
    </row>
    <row r="49" spans="1:12" x14ac:dyDescent="0.25">
      <c r="A49" s="1" t="s">
        <v>3030</v>
      </c>
      <c r="B49">
        <v>41</v>
      </c>
      <c r="C49" t="s">
        <v>2991</v>
      </c>
      <c r="D49" t="str">
        <f t="shared" si="0"/>
        <v>Process Equipment Subgroup - Material Processing and Handling</v>
      </c>
      <c r="E49">
        <v>52541</v>
      </c>
      <c r="F49" t="s">
        <v>2991</v>
      </c>
      <c r="G49" t="s">
        <v>2901</v>
      </c>
      <c r="H49" t="s">
        <v>2916</v>
      </c>
      <c r="I49">
        <v>41</v>
      </c>
      <c r="J49" t="s">
        <v>2964</v>
      </c>
      <c r="K49" t="s">
        <v>2961</v>
      </c>
      <c r="L49" t="s">
        <v>2965</v>
      </c>
    </row>
    <row r="50" spans="1:12" x14ac:dyDescent="0.25">
      <c r="A50" s="1" t="s">
        <v>3030</v>
      </c>
      <c r="B50">
        <v>42</v>
      </c>
      <c r="C50" t="s">
        <v>2992</v>
      </c>
      <c r="D50" t="str">
        <f t="shared" si="0"/>
        <v>Process Equipment Subgroup - Process Heating, Cooling, and Dr</v>
      </c>
      <c r="E50">
        <v>52542</v>
      </c>
      <c r="F50" t="s">
        <v>2992</v>
      </c>
      <c r="G50" t="s">
        <v>2902</v>
      </c>
      <c r="H50" t="s">
        <v>2916</v>
      </c>
      <c r="I50">
        <v>42</v>
      </c>
      <c r="J50" t="s">
        <v>2966</v>
      </c>
      <c r="K50" t="s">
        <v>2967</v>
      </c>
      <c r="L50" t="s">
        <v>1005</v>
      </c>
    </row>
    <row r="51" spans="1:12" x14ac:dyDescent="0.25">
      <c r="A51" s="1" t="s">
        <v>3030</v>
      </c>
      <c r="B51">
        <v>43</v>
      </c>
      <c r="C51" t="s">
        <v>2993</v>
      </c>
      <c r="D51" t="str">
        <f t="shared" si="0"/>
        <v>Process Equipment Subgroup - Process Gas and Liquid Handling,</v>
      </c>
      <c r="E51">
        <v>52543</v>
      </c>
      <c r="F51" t="s">
        <v>2993</v>
      </c>
      <c r="G51" t="s">
        <v>2903</v>
      </c>
      <c r="H51" t="s">
        <v>2916</v>
      </c>
      <c r="I51">
        <v>43</v>
      </c>
      <c r="J51" t="s">
        <v>2968</v>
      </c>
      <c r="K51" t="s">
        <v>2969</v>
      </c>
      <c r="L51" t="s">
        <v>2970</v>
      </c>
    </row>
    <row r="52" spans="1:12" x14ac:dyDescent="0.25">
      <c r="A52" s="1" t="s">
        <v>3030</v>
      </c>
      <c r="B52">
        <v>44</v>
      </c>
      <c r="C52" t="s">
        <v>2994</v>
      </c>
      <c r="D52" t="str">
        <f t="shared" si="0"/>
        <v>Process Equipment Subgroup - Pollution Control Equipment</v>
      </c>
      <c r="E52">
        <v>52544</v>
      </c>
      <c r="F52" t="s">
        <v>2994</v>
      </c>
      <c r="G52" t="s">
        <v>2904</v>
      </c>
      <c r="H52" t="s">
        <v>2916</v>
      </c>
      <c r="I52">
        <v>44</v>
      </c>
      <c r="J52" t="s">
        <v>2971</v>
      </c>
    </row>
    <row r="53" spans="1:12" x14ac:dyDescent="0.25">
      <c r="A53" s="1" t="s">
        <v>3030</v>
      </c>
      <c r="B53">
        <v>45</v>
      </c>
      <c r="C53" t="s">
        <v>2995</v>
      </c>
      <c r="D53" t="str">
        <f t="shared" si="0"/>
        <v>Process Equipment Subgroup - Industry-Specific Manufacturing</v>
      </c>
      <c r="E53">
        <v>52545</v>
      </c>
      <c r="F53" t="s">
        <v>2995</v>
      </c>
      <c r="G53" t="s">
        <v>2905</v>
      </c>
      <c r="H53" t="s">
        <v>2916</v>
      </c>
      <c r="I53">
        <v>45</v>
      </c>
      <c r="J53" t="s">
        <v>2972</v>
      </c>
      <c r="K53" t="s">
        <v>2973</v>
      </c>
      <c r="L53" t="s">
        <v>2974</v>
      </c>
    </row>
    <row r="54" spans="1:12" x14ac:dyDescent="0.25">
      <c r="A54" s="1" t="s">
        <v>3030</v>
      </c>
      <c r="B54">
        <v>46</v>
      </c>
      <c r="C54" t="s">
        <v>2996</v>
      </c>
      <c r="D54" t="str">
        <f t="shared" si="0"/>
        <v>Process Equipment Subgroup - Water and Wastewater Equipment</v>
      </c>
      <c r="E54">
        <v>52546</v>
      </c>
      <c r="F54" t="s">
        <v>2996</v>
      </c>
      <c r="G54" t="s">
        <v>2906</v>
      </c>
      <c r="H54" t="s">
        <v>2916</v>
      </c>
      <c r="I54">
        <v>46</v>
      </c>
      <c r="J54" t="s">
        <v>2975</v>
      </c>
    </row>
    <row r="55" spans="1:12" x14ac:dyDescent="0.25">
      <c r="A55" s="1" t="s">
        <v>3030</v>
      </c>
      <c r="B55">
        <v>47</v>
      </c>
      <c r="C55" t="s">
        <v>2983</v>
      </c>
      <c r="D55" t="str">
        <f t="shared" si="0"/>
        <v>Process Equipment Subgroup - RESERVED FOR FUTURE EXPANSION</v>
      </c>
      <c r="E55">
        <v>52547</v>
      </c>
      <c r="F55" t="s">
        <v>2983</v>
      </c>
      <c r="G55" t="s">
        <v>2907</v>
      </c>
      <c r="H55" t="s">
        <v>2916</v>
      </c>
      <c r="I55">
        <v>47</v>
      </c>
      <c r="J55" t="s">
        <v>2934</v>
      </c>
    </row>
    <row r="56" spans="1:12" x14ac:dyDescent="0.25">
      <c r="A56" s="1" t="s">
        <v>3030</v>
      </c>
      <c r="B56">
        <v>48</v>
      </c>
      <c r="C56" t="s">
        <v>3009</v>
      </c>
      <c r="D56" t="str">
        <f t="shared" si="0"/>
        <v>Process Equipment Subgroup - Electrical Power Generation</v>
      </c>
      <c r="E56">
        <v>52548</v>
      </c>
      <c r="F56" t="s">
        <v>3009</v>
      </c>
      <c r="G56" t="s">
        <v>2908</v>
      </c>
      <c r="H56" t="s">
        <v>2916</v>
      </c>
      <c r="I56">
        <v>48</v>
      </c>
      <c r="J56" t="s">
        <v>2976</v>
      </c>
    </row>
    <row r="57" spans="1:12" x14ac:dyDescent="0.25">
      <c r="A57" s="1" t="s">
        <v>3030</v>
      </c>
      <c r="B57">
        <v>49</v>
      </c>
      <c r="C57" t="s">
        <v>2983</v>
      </c>
      <c r="D57" t="str">
        <f t="shared" si="0"/>
        <v>Process Equipment Subgroup - RESERVED FOR FUTURE EXPANSION</v>
      </c>
      <c r="E57">
        <v>52549</v>
      </c>
      <c r="F57" t="s">
        <v>2983</v>
      </c>
      <c r="G57" t="s">
        <v>2909</v>
      </c>
      <c r="H57" t="s">
        <v>2916</v>
      </c>
      <c r="I57">
        <v>49</v>
      </c>
      <c r="J57" t="s">
        <v>2934</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A63160-A83A-42FD-ADC9-722AFFC3F9FC}">
  <dimension ref="A1:A75"/>
  <sheetViews>
    <sheetView workbookViewId="0">
      <selection activeCell="L20" sqref="L20"/>
    </sheetView>
  </sheetViews>
  <sheetFormatPr defaultRowHeight="15" x14ac:dyDescent="0.25"/>
  <sheetData>
    <row r="1" spans="1:1" x14ac:dyDescent="0.25">
      <c r="A1" t="s">
        <v>3137</v>
      </c>
    </row>
    <row r="3" spans="1:1" x14ac:dyDescent="0.25">
      <c r="A3" t="s">
        <v>3142</v>
      </c>
    </row>
    <row r="5" spans="1:1" x14ac:dyDescent="0.25">
      <c r="A5" t="s">
        <v>3138</v>
      </c>
    </row>
    <row r="7" spans="1:1" x14ac:dyDescent="0.25">
      <c r="A7" t="s">
        <v>3139</v>
      </c>
    </row>
    <row r="9" spans="1:1" x14ac:dyDescent="0.25">
      <c r="A9" t="s">
        <v>3140</v>
      </c>
    </row>
    <row r="11" spans="1:1" x14ac:dyDescent="0.25">
      <c r="A11" t="s">
        <v>3141</v>
      </c>
    </row>
    <row r="36" spans="1:1" x14ac:dyDescent="0.25">
      <c r="A36" t="s">
        <v>3143</v>
      </c>
    </row>
    <row r="38" spans="1:1" x14ac:dyDescent="0.25">
      <c r="A38" t="s">
        <v>3144</v>
      </c>
    </row>
    <row r="40" spans="1:1" x14ac:dyDescent="0.25">
      <c r="A40" t="s">
        <v>3145</v>
      </c>
    </row>
    <row r="42" spans="1:1" x14ac:dyDescent="0.25">
      <c r="A42" t="s">
        <v>3146</v>
      </c>
    </row>
    <row r="44" spans="1:1" x14ac:dyDescent="0.25">
      <c r="A44" t="s">
        <v>3147</v>
      </c>
    </row>
    <row r="47" spans="1:1" x14ac:dyDescent="0.25">
      <c r="A47" t="s">
        <v>3148</v>
      </c>
    </row>
    <row r="75" spans="1:1" x14ac:dyDescent="0.25">
      <c r="A75" s="1" t="s">
        <v>3149</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C7D51-E557-48DD-AA61-7FAF4A095C77}">
  <sheetPr>
    <pageSetUpPr fitToPage="1"/>
  </sheetPr>
  <dimension ref="A1:P28"/>
  <sheetViews>
    <sheetView showGridLines="0" tabSelected="1" workbookViewId="0">
      <selection activeCell="D9" sqref="D9"/>
    </sheetView>
  </sheetViews>
  <sheetFormatPr defaultRowHeight="15" x14ac:dyDescent="0.25"/>
  <cols>
    <col min="1" max="1" width="26.85546875" style="26" bestFit="1" customWidth="1"/>
    <col min="2" max="2" width="13.42578125" style="45" customWidth="1"/>
    <col min="3" max="3" width="34.7109375" style="45" bestFit="1" customWidth="1"/>
    <col min="4" max="8" width="32.7109375" style="45" customWidth="1"/>
    <col min="9" max="9" width="11.28515625" style="45" customWidth="1"/>
    <col min="10" max="10" width="13.7109375" style="45" bestFit="1" customWidth="1"/>
    <col min="11" max="11" width="10.42578125" style="45" bestFit="1" customWidth="1"/>
    <col min="12" max="12" width="7" style="45" bestFit="1" customWidth="1"/>
    <col min="13" max="13" width="3.7109375" style="45" bestFit="1" customWidth="1"/>
    <col min="14" max="14" width="31.42578125" style="45" bestFit="1" customWidth="1"/>
    <col min="15" max="16384" width="9.140625" style="45"/>
  </cols>
  <sheetData>
    <row r="1" spans="1:11" ht="18.75" x14ac:dyDescent="0.25">
      <c r="C1" s="57" t="s">
        <v>3503</v>
      </c>
      <c r="E1" s="57"/>
      <c r="F1" s="57"/>
      <c r="G1" s="57" t="s">
        <v>3502</v>
      </c>
      <c r="I1" s="46"/>
    </row>
    <row r="2" spans="1:11" ht="15.75" thickBot="1" x14ac:dyDescent="0.3">
      <c r="H2" s="46"/>
    </row>
    <row r="3" spans="1:11" ht="22.5" customHeight="1" thickBot="1" x14ac:dyDescent="0.3">
      <c r="A3" s="125" t="s">
        <v>3306</v>
      </c>
      <c r="B3" s="126" t="s">
        <v>3372</v>
      </c>
      <c r="C3" s="126" t="s">
        <v>3372</v>
      </c>
      <c r="D3" s="128" t="s">
        <v>3483</v>
      </c>
      <c r="E3" s="129"/>
      <c r="F3" s="129"/>
      <c r="G3" s="129"/>
      <c r="H3" s="130"/>
      <c r="I3" s="27" t="s">
        <v>3072</v>
      </c>
      <c r="J3" s="26"/>
      <c r="K3" s="26"/>
    </row>
    <row r="4" spans="1:11" ht="30.75" customHeight="1" thickBot="1" x14ac:dyDescent="0.3">
      <c r="A4" s="125"/>
      <c r="B4" s="127"/>
      <c r="C4" s="127"/>
      <c r="D4" s="58" t="s">
        <v>3485</v>
      </c>
      <c r="E4" s="60" t="s">
        <v>3318</v>
      </c>
      <c r="F4" s="60" t="s">
        <v>3319</v>
      </c>
      <c r="G4" s="60" t="s">
        <v>3320</v>
      </c>
      <c r="H4" s="61" t="s">
        <v>3484</v>
      </c>
      <c r="I4" s="27" t="s">
        <v>3072</v>
      </c>
      <c r="J4" s="26"/>
      <c r="K4" s="26"/>
    </row>
    <row r="5" spans="1:11" ht="43.5" hidden="1" customHeight="1" x14ac:dyDescent="0.25">
      <c r="A5" s="46" t="s">
        <v>3098</v>
      </c>
      <c r="B5" s="50"/>
      <c r="C5" s="52"/>
      <c r="D5" s="53"/>
      <c r="E5" s="53"/>
      <c r="F5" s="53"/>
      <c r="G5" s="53"/>
      <c r="H5" s="54" t="str">
        <f>CONCATENATE(IF(D5&lt;&gt;"",CONCATENATE(A5," - ",D5," - ",J5),CONCATENATE(A5," - ",J5)))</f>
        <v>Market Research - PRDCTN DVSN</v>
      </c>
      <c r="I5" s="45">
        <v>51100</v>
      </c>
      <c r="J5" s="46" t="s">
        <v>3155</v>
      </c>
      <c r="K5" s="45" t="s">
        <v>3218</v>
      </c>
    </row>
    <row r="6" spans="1:11" ht="43.5" customHeight="1" x14ac:dyDescent="0.25">
      <c r="A6" s="70" t="s">
        <v>3098</v>
      </c>
      <c r="B6" s="48">
        <v>1</v>
      </c>
      <c r="C6" s="51" t="s">
        <v>3098</v>
      </c>
      <c r="D6" s="62" t="s">
        <v>3150</v>
      </c>
      <c r="E6" s="62" t="s">
        <v>3151</v>
      </c>
      <c r="F6" s="62" t="s">
        <v>3152</v>
      </c>
      <c r="G6" s="62" t="s">
        <v>3099</v>
      </c>
      <c r="H6" s="63" t="s">
        <v>3100</v>
      </c>
      <c r="I6" s="45">
        <v>51101</v>
      </c>
      <c r="J6" s="46" t="s">
        <v>3155</v>
      </c>
      <c r="K6" s="49" t="s">
        <v>3219</v>
      </c>
    </row>
    <row r="7" spans="1:11" ht="43.5" customHeight="1" x14ac:dyDescent="0.25">
      <c r="A7" s="70" t="s">
        <v>3098</v>
      </c>
      <c r="B7" s="48">
        <v>2</v>
      </c>
      <c r="C7" s="51" t="s">
        <v>3102</v>
      </c>
      <c r="D7" s="62" t="s">
        <v>3103</v>
      </c>
      <c r="E7" s="62" t="s">
        <v>3104</v>
      </c>
      <c r="F7" s="62" t="s">
        <v>3106</v>
      </c>
      <c r="G7" s="62" t="s">
        <v>3105</v>
      </c>
      <c r="H7" s="64"/>
      <c r="I7" s="45">
        <v>51102</v>
      </c>
      <c r="J7" s="46" t="s">
        <v>3155</v>
      </c>
      <c r="K7" s="45" t="s">
        <v>3219</v>
      </c>
    </row>
    <row r="8" spans="1:11" ht="43.5" customHeight="1" x14ac:dyDescent="0.25">
      <c r="A8" s="70" t="s">
        <v>3098</v>
      </c>
      <c r="B8" s="48">
        <v>3</v>
      </c>
      <c r="C8" s="51" t="s">
        <v>3107</v>
      </c>
      <c r="D8" s="62" t="s">
        <v>3108</v>
      </c>
      <c r="E8" s="62" t="s">
        <v>3109</v>
      </c>
      <c r="F8" s="62" t="s">
        <v>3486</v>
      </c>
      <c r="G8" s="62" t="s">
        <v>3110</v>
      </c>
      <c r="H8" s="64" t="s">
        <v>3111</v>
      </c>
      <c r="I8" s="45">
        <v>51103</v>
      </c>
      <c r="J8" s="46" t="s">
        <v>3155</v>
      </c>
      <c r="K8" s="45" t="s">
        <v>3219</v>
      </c>
    </row>
    <row r="9" spans="1:11" ht="43.5" customHeight="1" x14ac:dyDescent="0.25">
      <c r="A9" s="70" t="s">
        <v>3098</v>
      </c>
      <c r="B9" s="48">
        <v>4</v>
      </c>
      <c r="C9" s="51" t="s">
        <v>3112</v>
      </c>
      <c r="D9" s="62" t="s">
        <v>3113</v>
      </c>
      <c r="E9" s="62" t="s">
        <v>3114</v>
      </c>
      <c r="F9" s="62" t="s">
        <v>3115</v>
      </c>
      <c r="G9" s="62"/>
      <c r="H9" s="64" t="s">
        <v>3116</v>
      </c>
      <c r="I9" s="45">
        <v>51104</v>
      </c>
      <c r="J9" s="46" t="s">
        <v>3155</v>
      </c>
      <c r="K9" s="45" t="s">
        <v>3219</v>
      </c>
    </row>
    <row r="10" spans="1:11" ht="43.5" customHeight="1" x14ac:dyDescent="0.25">
      <c r="A10" s="70" t="s">
        <v>3098</v>
      </c>
      <c r="B10" s="48">
        <v>5</v>
      </c>
      <c r="C10" s="71" t="s">
        <v>3117</v>
      </c>
      <c r="D10" s="62" t="s">
        <v>3487</v>
      </c>
      <c r="E10" s="62" t="s">
        <v>3488</v>
      </c>
      <c r="F10" s="62" t="s">
        <v>3489</v>
      </c>
      <c r="G10" s="62" t="s">
        <v>3490</v>
      </c>
      <c r="H10" s="64" t="s">
        <v>3491</v>
      </c>
      <c r="I10" s="45">
        <v>51105</v>
      </c>
      <c r="J10" s="46" t="s">
        <v>3155</v>
      </c>
      <c r="K10" s="45" t="s">
        <v>3219</v>
      </c>
    </row>
    <row r="11" spans="1:11" ht="43.5" customHeight="1" x14ac:dyDescent="0.25">
      <c r="A11" s="70" t="s">
        <v>3098</v>
      </c>
      <c r="B11" s="48">
        <v>6</v>
      </c>
      <c r="C11" s="71" t="s">
        <v>3123</v>
      </c>
      <c r="D11" s="62" t="s">
        <v>3124</v>
      </c>
      <c r="E11" s="62" t="s">
        <v>3125</v>
      </c>
      <c r="F11" s="62" t="s">
        <v>3126</v>
      </c>
      <c r="G11" s="62" t="s">
        <v>3127</v>
      </c>
      <c r="H11" s="63" t="s">
        <v>3128</v>
      </c>
      <c r="I11" s="45">
        <v>51106</v>
      </c>
      <c r="J11" s="46" t="s">
        <v>3155</v>
      </c>
      <c r="K11" s="45" t="s">
        <v>3219</v>
      </c>
    </row>
    <row r="12" spans="1:11" ht="43.5" customHeight="1" x14ac:dyDescent="0.25">
      <c r="A12" s="70" t="s">
        <v>3102</v>
      </c>
      <c r="B12" s="48">
        <v>7</v>
      </c>
      <c r="C12" s="51" t="s">
        <v>3375</v>
      </c>
      <c r="D12" s="62" t="s">
        <v>3131</v>
      </c>
      <c r="E12" s="62" t="s">
        <v>3132</v>
      </c>
      <c r="F12" s="62" t="s">
        <v>3133</v>
      </c>
      <c r="G12" s="62" t="s">
        <v>3134</v>
      </c>
      <c r="H12" s="64" t="s">
        <v>3135</v>
      </c>
      <c r="I12" s="45">
        <v>51200</v>
      </c>
      <c r="J12" s="46" t="s">
        <v>3155</v>
      </c>
      <c r="K12" s="49">
        <v>51000</v>
      </c>
    </row>
    <row r="13" spans="1:11" ht="43.5" customHeight="1" x14ac:dyDescent="0.25">
      <c r="A13" s="70" t="s">
        <v>3102</v>
      </c>
      <c r="B13" s="48">
        <v>8</v>
      </c>
      <c r="C13" s="71" t="s">
        <v>3376</v>
      </c>
      <c r="D13" s="62" t="s">
        <v>3492</v>
      </c>
      <c r="E13" s="62" t="s">
        <v>3493</v>
      </c>
      <c r="F13" s="62" t="s">
        <v>3496</v>
      </c>
      <c r="G13" s="62" t="s">
        <v>3494</v>
      </c>
      <c r="H13" s="64" t="s">
        <v>3495</v>
      </c>
      <c r="I13" s="45" t="e">
        <f>I$12+C13</f>
        <v>#VALUE!</v>
      </c>
      <c r="J13" s="46" t="s">
        <v>3155</v>
      </c>
      <c r="K13" s="45" t="s">
        <v>3220</v>
      </c>
    </row>
    <row r="14" spans="1:11" ht="43.5" customHeight="1" x14ac:dyDescent="0.25">
      <c r="A14" s="70" t="s">
        <v>3102</v>
      </c>
      <c r="B14" s="48">
        <v>9</v>
      </c>
      <c r="C14" s="71" t="s">
        <v>3373</v>
      </c>
      <c r="D14" s="62" t="s">
        <v>3497</v>
      </c>
      <c r="E14" s="62" t="s">
        <v>3498</v>
      </c>
      <c r="F14" s="62" t="s">
        <v>3499</v>
      </c>
      <c r="G14" s="62" t="s">
        <v>3373</v>
      </c>
      <c r="H14" s="63" t="s">
        <v>3500</v>
      </c>
      <c r="I14" s="45" t="e">
        <f>I$12+C14</f>
        <v>#VALUE!</v>
      </c>
      <c r="J14" s="46" t="s">
        <v>3155</v>
      </c>
      <c r="K14" s="45" t="s">
        <v>3220</v>
      </c>
    </row>
    <row r="15" spans="1:11" ht="43.5" customHeight="1" thickBot="1" x14ac:dyDescent="0.3">
      <c r="A15" s="70" t="s">
        <v>3102</v>
      </c>
      <c r="B15" s="56">
        <v>10</v>
      </c>
      <c r="C15" s="69" t="s">
        <v>3501</v>
      </c>
      <c r="D15" s="65"/>
      <c r="E15" s="65"/>
      <c r="F15" s="65"/>
      <c r="G15" s="65"/>
      <c r="H15" s="66"/>
      <c r="I15" s="45" t="e">
        <f>I$12+C15</f>
        <v>#VALUE!</v>
      </c>
      <c r="J15" s="46" t="s">
        <v>3155</v>
      </c>
      <c r="K15" s="45" t="s">
        <v>3220</v>
      </c>
    </row>
    <row r="16" spans="1:11" x14ac:dyDescent="0.25">
      <c r="A16" s="46"/>
    </row>
    <row r="17" spans="2:16" x14ac:dyDescent="0.25">
      <c r="B17" s="45" t="s">
        <v>3362</v>
      </c>
    </row>
    <row r="18" spans="2:16" x14ac:dyDescent="0.25">
      <c r="B18" s="45">
        <v>1</v>
      </c>
      <c r="C18" s="45" t="s">
        <v>3363</v>
      </c>
    </row>
    <row r="19" spans="2:16" x14ac:dyDescent="0.25">
      <c r="B19" s="45">
        <v>2</v>
      </c>
      <c r="C19" s="45" t="s">
        <v>3364</v>
      </c>
      <c r="P19" s="45" t="s">
        <v>2965</v>
      </c>
    </row>
    <row r="20" spans="2:16" x14ac:dyDescent="0.25">
      <c r="B20" s="45">
        <v>3</v>
      </c>
      <c r="C20" s="45" t="s">
        <v>3365</v>
      </c>
      <c r="P20" s="45" t="s">
        <v>1005</v>
      </c>
    </row>
    <row r="21" spans="2:16" x14ac:dyDescent="0.25">
      <c r="B21" s="45">
        <v>4</v>
      </c>
      <c r="C21" s="45" t="s">
        <v>3366</v>
      </c>
      <c r="P21" s="45" t="s">
        <v>2970</v>
      </c>
    </row>
    <row r="22" spans="2:16" x14ac:dyDescent="0.25">
      <c r="B22" s="45">
        <v>5</v>
      </c>
      <c r="C22" s="45" t="s">
        <v>3367</v>
      </c>
    </row>
    <row r="23" spans="2:16" x14ac:dyDescent="0.25">
      <c r="B23" s="45">
        <v>6</v>
      </c>
      <c r="C23" s="45" t="s">
        <v>3368</v>
      </c>
      <c r="P23" s="45" t="s">
        <v>2974</v>
      </c>
    </row>
    <row r="24" spans="2:16" x14ac:dyDescent="0.25">
      <c r="B24" s="45">
        <v>7</v>
      </c>
      <c r="C24" s="45" t="s">
        <v>3369</v>
      </c>
    </row>
    <row r="27" spans="2:16" x14ac:dyDescent="0.25">
      <c r="C27" s="46" t="s">
        <v>3391</v>
      </c>
    </row>
    <row r="28" spans="2:16" x14ac:dyDescent="0.25">
      <c r="C28" s="46" t="s">
        <v>3392</v>
      </c>
    </row>
  </sheetData>
  <mergeCells count="4">
    <mergeCell ref="A3:A4"/>
    <mergeCell ref="B3:B4"/>
    <mergeCell ref="C3:C4"/>
    <mergeCell ref="D3:H3"/>
  </mergeCells>
  <phoneticPr fontId="12" type="noConversion"/>
  <printOptions horizontalCentered="1"/>
  <pageMargins left="0.23622047244094491" right="0.23622047244094491" top="0.74803149606299213" bottom="0.74803149606299213" header="0.31496062992125984" footer="0.31496062992125984"/>
  <pageSetup paperSize="9" scale="67" orientation="landscape" r:id="rId1"/>
  <ignoredErrors>
    <ignoredError sqref="I13:I15" evalError="1"/>
  </ignoredError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E37AC4-6672-437A-B4DE-7D2DD620C2EE}">
  <sheetPr>
    <pageSetUpPr fitToPage="1"/>
  </sheetPr>
  <dimension ref="A1:M76"/>
  <sheetViews>
    <sheetView workbookViewId="0">
      <selection activeCell="C20" sqref="C20"/>
    </sheetView>
  </sheetViews>
  <sheetFormatPr defaultRowHeight="15" x14ac:dyDescent="0.25"/>
  <cols>
    <col min="1" max="1" width="30.5703125" style="26" bestFit="1" customWidth="1"/>
    <col min="2" max="2" width="10" bestFit="1" customWidth="1"/>
    <col min="3" max="3" width="29.28515625" bestFit="1" customWidth="1"/>
    <col min="4" max="4" width="82" customWidth="1"/>
    <col min="6" max="6" width="13.7109375" bestFit="1" customWidth="1"/>
    <col min="7" max="7" width="10.42578125" bestFit="1" customWidth="1"/>
    <col min="8" max="8" width="12.5703125" customWidth="1"/>
    <col min="9" max="9" width="3.7109375" bestFit="1" customWidth="1"/>
    <col min="10" max="10" width="31.42578125" bestFit="1" customWidth="1"/>
  </cols>
  <sheetData>
    <row r="1" spans="1:13" ht="15.75" thickBot="1" x14ac:dyDescent="0.3">
      <c r="C1" s="1" t="s">
        <v>3371</v>
      </c>
      <c r="D1" s="75" t="s">
        <v>3374</v>
      </c>
      <c r="E1" s="1"/>
    </row>
    <row r="2" spans="1:13" ht="33.75" customHeight="1" x14ac:dyDescent="0.25">
      <c r="A2" s="34" t="s">
        <v>2978</v>
      </c>
      <c r="B2" s="72" t="s">
        <v>2977</v>
      </c>
      <c r="C2" s="73" t="s">
        <v>2454</v>
      </c>
      <c r="D2" s="74" t="s">
        <v>3394</v>
      </c>
      <c r="E2" s="1" t="s">
        <v>3072</v>
      </c>
    </row>
    <row r="3" spans="1:13" x14ac:dyDescent="0.25">
      <c r="A3" s="35" t="s">
        <v>3098</v>
      </c>
      <c r="B3" s="40"/>
      <c r="C3" s="32"/>
      <c r="D3" s="41" t="str">
        <f>CONCATENATE(IF(C3&lt;&gt;"",CONCATENATE(A3," - ",C3," - ",F3),CONCATENATE(A3," - ",F3)))</f>
        <v>Market Research - PRDCTN DVSN</v>
      </c>
      <c r="E3">
        <v>51100</v>
      </c>
      <c r="F3" s="1" t="s">
        <v>3155</v>
      </c>
      <c r="G3" t="s">
        <v>3218</v>
      </c>
    </row>
    <row r="4" spans="1:13" x14ac:dyDescent="0.25">
      <c r="A4" s="35" t="s">
        <v>3098</v>
      </c>
      <c r="B4" s="40">
        <v>1</v>
      </c>
      <c r="C4" s="33" t="s">
        <v>3150</v>
      </c>
      <c r="D4" s="41" t="str">
        <f t="shared" ref="D4:D66" si="0">CONCATENATE(IF(C4&lt;&gt;"",CONCATENATE(A4," - ",C4," - ",F4),CONCATENATE(A4," - ",F4)))</f>
        <v>Market Research - Focus Group Identify Targets - PRDCTN DVSN</v>
      </c>
      <c r="E4">
        <v>51101</v>
      </c>
      <c r="F4" s="1" t="s">
        <v>3155</v>
      </c>
      <c r="G4" s="29" t="s">
        <v>3219</v>
      </c>
    </row>
    <row r="5" spans="1:13" x14ac:dyDescent="0.25">
      <c r="A5" s="35" t="s">
        <v>3098</v>
      </c>
      <c r="B5" s="40">
        <v>2</v>
      </c>
      <c r="C5" s="33" t="s">
        <v>3151</v>
      </c>
      <c r="D5" s="41" t="str">
        <f t="shared" si="0"/>
        <v>Market Research - Focus Group Prepare Objectives - PRDCTN DVSN</v>
      </c>
      <c r="E5">
        <v>51102</v>
      </c>
      <c r="F5" s="1" t="s">
        <v>3155</v>
      </c>
      <c r="G5" t="s">
        <v>3219</v>
      </c>
      <c r="J5" s="33" t="s">
        <v>3108</v>
      </c>
      <c r="K5" s="33" t="s">
        <v>3109</v>
      </c>
      <c r="L5" s="33" t="s">
        <v>3110</v>
      </c>
      <c r="M5" s="33" t="s">
        <v>3111</v>
      </c>
    </row>
    <row r="6" spans="1:13" x14ac:dyDescent="0.25">
      <c r="A6" s="35" t="s">
        <v>3098</v>
      </c>
      <c r="B6" s="40">
        <v>3</v>
      </c>
      <c r="C6" s="33" t="s">
        <v>3152</v>
      </c>
      <c r="D6" s="41" t="str">
        <f t="shared" si="0"/>
        <v>Market Research - Perform Focus Group - PRDCTN DVSN</v>
      </c>
      <c r="E6">
        <v>51103</v>
      </c>
      <c r="F6" s="1" t="s">
        <v>3155</v>
      </c>
      <c r="G6" t="s">
        <v>3219</v>
      </c>
    </row>
    <row r="7" spans="1:13" x14ac:dyDescent="0.25">
      <c r="A7" s="35" t="s">
        <v>3098</v>
      </c>
      <c r="B7" s="40">
        <v>4</v>
      </c>
      <c r="C7" s="33" t="s">
        <v>3099</v>
      </c>
      <c r="D7" s="41" t="str">
        <f t="shared" si="0"/>
        <v>Market Research - Surveys - PRDCTN DVSN</v>
      </c>
      <c r="E7">
        <v>51104</v>
      </c>
      <c r="F7" s="1" t="s">
        <v>3155</v>
      </c>
      <c r="G7" t="s">
        <v>3219</v>
      </c>
    </row>
    <row r="8" spans="1:13" x14ac:dyDescent="0.25">
      <c r="A8" s="35" t="s">
        <v>3098</v>
      </c>
      <c r="B8" s="40">
        <v>5</v>
      </c>
      <c r="C8" s="33" t="s">
        <v>3100</v>
      </c>
      <c r="D8" s="41" t="str">
        <f t="shared" si="0"/>
        <v>Market Research - Research Analysis - PRDCTN DVSN</v>
      </c>
      <c r="E8">
        <v>51105</v>
      </c>
      <c r="F8" s="1" t="s">
        <v>3155</v>
      </c>
      <c r="G8" t="s">
        <v>3219</v>
      </c>
    </row>
    <row r="9" spans="1:13" x14ac:dyDescent="0.25">
      <c r="A9" s="35" t="s">
        <v>3098</v>
      </c>
      <c r="B9" s="40">
        <v>6</v>
      </c>
      <c r="C9" s="33" t="s">
        <v>3101</v>
      </c>
      <c r="D9" s="41" t="str">
        <f t="shared" si="0"/>
        <v>Market Research - Market Reseach Finding - PRDCTN DVSN</v>
      </c>
      <c r="E9">
        <v>51106</v>
      </c>
      <c r="F9" s="1" t="s">
        <v>3155</v>
      </c>
      <c r="G9" t="s">
        <v>3219</v>
      </c>
    </row>
    <row r="10" spans="1:13" x14ac:dyDescent="0.25">
      <c r="A10" s="35" t="s">
        <v>3102</v>
      </c>
      <c r="B10" s="40"/>
      <c r="C10" s="32"/>
      <c r="D10" s="41" t="str">
        <f t="shared" si="0"/>
        <v>Product Design - PRDCTN DVSN</v>
      </c>
      <c r="E10">
        <v>51200</v>
      </c>
      <c r="F10" s="1" t="s">
        <v>3155</v>
      </c>
      <c r="G10" s="29">
        <v>51000</v>
      </c>
    </row>
    <row r="11" spans="1:13" x14ac:dyDescent="0.25">
      <c r="A11" s="35" t="s">
        <v>3102</v>
      </c>
      <c r="B11" s="40">
        <v>10</v>
      </c>
      <c r="C11" s="33" t="s">
        <v>3103</v>
      </c>
      <c r="D11" s="41" t="str">
        <f t="shared" si="0"/>
        <v>Product Design - Design Research Evaluation - PRDCTN DVSN</v>
      </c>
      <c r="E11">
        <f>E$10+B11</f>
        <v>51210</v>
      </c>
      <c r="F11" s="1" t="s">
        <v>3155</v>
      </c>
      <c r="G11" t="s">
        <v>3220</v>
      </c>
    </row>
    <row r="12" spans="1:13" x14ac:dyDescent="0.25">
      <c r="A12" s="35" t="s">
        <v>3102</v>
      </c>
      <c r="B12" s="40">
        <v>11</v>
      </c>
      <c r="C12" s="33" t="s">
        <v>3104</v>
      </c>
      <c r="D12" s="41" t="str">
        <f t="shared" si="0"/>
        <v>Product Design - Design Document - PRDCTN DVSN</v>
      </c>
      <c r="E12">
        <f t="shared" ref="E12:E14" si="1">E$10+B12</f>
        <v>51211</v>
      </c>
      <c r="F12" s="1" t="s">
        <v>3155</v>
      </c>
      <c r="G12" t="s">
        <v>3220</v>
      </c>
    </row>
    <row r="13" spans="1:13" x14ac:dyDescent="0.25">
      <c r="A13" s="35" t="s">
        <v>3102</v>
      </c>
      <c r="B13" s="40">
        <v>12</v>
      </c>
      <c r="C13" s="33" t="s">
        <v>3106</v>
      </c>
      <c r="D13" s="41" t="str">
        <f t="shared" si="0"/>
        <v>Product Design - Concept Models - PRDCTN DVSN</v>
      </c>
      <c r="E13">
        <f t="shared" si="1"/>
        <v>51212</v>
      </c>
      <c r="F13" s="1" t="s">
        <v>3155</v>
      </c>
      <c r="G13" t="s">
        <v>3220</v>
      </c>
    </row>
    <row r="14" spans="1:13" x14ac:dyDescent="0.25">
      <c r="A14" s="35" t="s">
        <v>3102</v>
      </c>
      <c r="B14" s="40">
        <v>13</v>
      </c>
      <c r="C14" s="33" t="s">
        <v>3105</v>
      </c>
      <c r="D14" s="41" t="str">
        <f t="shared" si="0"/>
        <v>Product Design - Design Selection - PRDCTN DVSN</v>
      </c>
      <c r="E14">
        <f t="shared" si="1"/>
        <v>51213</v>
      </c>
      <c r="F14" s="1" t="s">
        <v>3155</v>
      </c>
      <c r="G14" t="s">
        <v>3220</v>
      </c>
    </row>
    <row r="15" spans="1:13" x14ac:dyDescent="0.25">
      <c r="A15" s="35" t="s">
        <v>3107</v>
      </c>
      <c r="B15" s="40"/>
      <c r="C15" s="32"/>
      <c r="D15" s="41" t="str">
        <f t="shared" si="0"/>
        <v>Product Development - PRDCTN DVSN</v>
      </c>
      <c r="E15">
        <v>51300</v>
      </c>
      <c r="F15" s="1" t="s">
        <v>3155</v>
      </c>
      <c r="G15" s="29">
        <v>51000</v>
      </c>
    </row>
    <row r="16" spans="1:13" x14ac:dyDescent="0.25">
      <c r="A16" s="35" t="s">
        <v>3107</v>
      </c>
      <c r="B16" s="40">
        <v>15</v>
      </c>
      <c r="C16" s="33" t="s">
        <v>3108</v>
      </c>
      <c r="D16" s="41" t="str">
        <f t="shared" si="0"/>
        <v>Product Development - Bill of Material - PRDCTN DVSN</v>
      </c>
      <c r="E16">
        <f>E$15+B16</f>
        <v>51315</v>
      </c>
      <c r="F16" s="1" t="s">
        <v>3155</v>
      </c>
      <c r="G16" t="s">
        <v>3221</v>
      </c>
    </row>
    <row r="17" spans="1:13" x14ac:dyDescent="0.25">
      <c r="A17" s="35" t="s">
        <v>3107</v>
      </c>
      <c r="B17" s="40">
        <v>16</v>
      </c>
      <c r="C17" s="33" t="s">
        <v>3109</v>
      </c>
      <c r="D17" s="41" t="str">
        <f t="shared" si="0"/>
        <v>Product Development - Initial Prototyoe - PRDCTN DVSN</v>
      </c>
      <c r="E17">
        <f t="shared" ref="E17:E19" si="2">E$15+B17</f>
        <v>51316</v>
      </c>
      <c r="F17" s="1" t="s">
        <v>3155</v>
      </c>
      <c r="G17" t="s">
        <v>3221</v>
      </c>
    </row>
    <row r="18" spans="1:13" x14ac:dyDescent="0.25">
      <c r="A18" s="35" t="s">
        <v>3107</v>
      </c>
      <c r="B18" s="40">
        <v>17</v>
      </c>
      <c r="C18" s="33" t="s">
        <v>3110</v>
      </c>
      <c r="D18" s="41" t="str">
        <f t="shared" si="0"/>
        <v>Product Development - Prototyoe Testing - PRDCTN DVSN</v>
      </c>
      <c r="E18">
        <f t="shared" si="2"/>
        <v>51317</v>
      </c>
      <c r="F18" s="1" t="s">
        <v>3155</v>
      </c>
      <c r="G18" t="s">
        <v>3221</v>
      </c>
    </row>
    <row r="19" spans="1:13" x14ac:dyDescent="0.25">
      <c r="A19" s="35" t="s">
        <v>3107</v>
      </c>
      <c r="B19" s="40">
        <v>91</v>
      </c>
      <c r="C19" s="33" t="s">
        <v>3111</v>
      </c>
      <c r="D19" s="41" t="str">
        <f t="shared" si="0"/>
        <v>Product Development - Production Development Sign-Off - PRDCTN DVSN</v>
      </c>
      <c r="E19">
        <f t="shared" si="2"/>
        <v>51391</v>
      </c>
      <c r="F19" s="1" t="s">
        <v>3155</v>
      </c>
      <c r="G19" t="s">
        <v>3221</v>
      </c>
      <c r="J19" s="33" t="s">
        <v>3113</v>
      </c>
      <c r="K19" s="33" t="s">
        <v>3114</v>
      </c>
      <c r="L19" s="33" t="s">
        <v>3115</v>
      </c>
      <c r="M19" s="33" t="s">
        <v>3116</v>
      </c>
    </row>
    <row r="20" spans="1:13" x14ac:dyDescent="0.25">
      <c r="A20" s="35" t="s">
        <v>3112</v>
      </c>
      <c r="B20" s="40"/>
      <c r="C20" s="32"/>
      <c r="D20" s="41" t="str">
        <f t="shared" si="0"/>
        <v>Production Planning - PRDCTN DVSN</v>
      </c>
      <c r="E20">
        <v>51400</v>
      </c>
      <c r="F20" s="1" t="s">
        <v>3155</v>
      </c>
      <c r="G20" s="29">
        <v>51000</v>
      </c>
    </row>
    <row r="21" spans="1:13" x14ac:dyDescent="0.25">
      <c r="A21" s="35" t="s">
        <v>3112</v>
      </c>
      <c r="B21" s="40">
        <v>20</v>
      </c>
      <c r="C21" s="33" t="s">
        <v>3113</v>
      </c>
      <c r="D21" s="41" t="str">
        <f t="shared" si="0"/>
        <v>Production Planning - Production Design - PRDCTN DVSN</v>
      </c>
      <c r="E21">
        <f>E$20+B21</f>
        <v>51420</v>
      </c>
      <c r="F21" s="1" t="s">
        <v>3155</v>
      </c>
      <c r="G21" t="s">
        <v>3222</v>
      </c>
    </row>
    <row r="22" spans="1:13" x14ac:dyDescent="0.25">
      <c r="A22" s="35" t="s">
        <v>3112</v>
      </c>
      <c r="B22" s="40">
        <v>21</v>
      </c>
      <c r="C22" s="33" t="s">
        <v>3114</v>
      </c>
      <c r="D22" s="41" t="str">
        <f t="shared" si="0"/>
        <v>Production Planning - Production Testing - PRDCTN DVSN</v>
      </c>
      <c r="E22">
        <f t="shared" ref="E22:E24" si="3">E$20+B22</f>
        <v>51421</v>
      </c>
      <c r="F22" s="1" t="s">
        <v>3155</v>
      </c>
      <c r="G22" t="s">
        <v>3222</v>
      </c>
      <c r="L22" t="s">
        <v>2937</v>
      </c>
    </row>
    <row r="23" spans="1:13" x14ac:dyDescent="0.25">
      <c r="A23" s="35" t="s">
        <v>3112</v>
      </c>
      <c r="B23" s="40">
        <v>93</v>
      </c>
      <c r="C23" s="33" t="s">
        <v>3115</v>
      </c>
      <c r="D23" s="41" t="str">
        <f t="shared" si="0"/>
        <v>Production Planning - Production QA Design - PRDCTN DVSN</v>
      </c>
      <c r="E23">
        <f t="shared" si="3"/>
        <v>51493</v>
      </c>
      <c r="F23" s="1" t="s">
        <v>3155</v>
      </c>
      <c r="G23" t="s">
        <v>3222</v>
      </c>
      <c r="L23" t="s">
        <v>2940</v>
      </c>
    </row>
    <row r="24" spans="1:13" x14ac:dyDescent="0.25">
      <c r="A24" s="35" t="s">
        <v>3112</v>
      </c>
      <c r="B24" s="40">
        <v>95</v>
      </c>
      <c r="C24" s="33" t="s">
        <v>3116</v>
      </c>
      <c r="D24" s="41" t="str">
        <f t="shared" si="0"/>
        <v>Production Planning - Production Plan Sign-Off - PRDCTN DVSN</v>
      </c>
      <c r="E24">
        <f t="shared" si="3"/>
        <v>51495</v>
      </c>
      <c r="F24" s="1" t="s">
        <v>3155</v>
      </c>
      <c r="G24" t="s">
        <v>3222</v>
      </c>
    </row>
    <row r="25" spans="1:13" x14ac:dyDescent="0.25">
      <c r="A25" s="35" t="s">
        <v>3117</v>
      </c>
      <c r="B25" s="40"/>
      <c r="C25" s="32"/>
      <c r="D25" s="41" t="str">
        <f t="shared" si="0"/>
        <v>Production Execution - PRDCTN DVSN</v>
      </c>
      <c r="E25">
        <v>51500</v>
      </c>
      <c r="F25" s="1" t="s">
        <v>3155</v>
      </c>
      <c r="G25" s="29">
        <v>51000</v>
      </c>
    </row>
    <row r="26" spans="1:13" x14ac:dyDescent="0.25">
      <c r="A26" s="35" t="s">
        <v>3117</v>
      </c>
      <c r="B26" s="40">
        <v>30</v>
      </c>
      <c r="C26" s="33" t="s">
        <v>3118</v>
      </c>
      <c r="D26" s="41" t="str">
        <f t="shared" si="0"/>
        <v>Production Execution - Bill Of Material Apply - PRDCTN DVSN</v>
      </c>
      <c r="E26">
        <f>E$25+B26</f>
        <v>51530</v>
      </c>
      <c r="F26" s="1" t="s">
        <v>3155</v>
      </c>
      <c r="G26" t="s">
        <v>3223</v>
      </c>
    </row>
    <row r="27" spans="1:13" x14ac:dyDescent="0.25">
      <c r="A27" s="35" t="s">
        <v>3117</v>
      </c>
      <c r="B27" s="40">
        <v>31</v>
      </c>
      <c r="C27" s="33" t="s">
        <v>3119</v>
      </c>
      <c r="D27" s="41" t="str">
        <f t="shared" si="0"/>
        <v>Production Execution - Production Centers and Activities - PRDCTN DVSN</v>
      </c>
      <c r="E27">
        <f t="shared" ref="E27:E41" si="4">E$25+B27</f>
        <v>51531</v>
      </c>
      <c r="F27" s="1" t="s">
        <v>3155</v>
      </c>
      <c r="G27" t="s">
        <v>3223</v>
      </c>
    </row>
    <row r="28" spans="1:13" x14ac:dyDescent="0.25">
      <c r="A28" s="35" t="s">
        <v>3117</v>
      </c>
      <c r="B28" s="40">
        <v>32</v>
      </c>
      <c r="C28" s="33" t="s">
        <v>3120</v>
      </c>
      <c r="D28" s="41" t="str">
        <f t="shared" si="0"/>
        <v>Production Execution - Services Centers and Activities - PRDCTN DVSN</v>
      </c>
      <c r="E28">
        <f t="shared" si="4"/>
        <v>51532</v>
      </c>
      <c r="F28" s="1" t="s">
        <v>3155</v>
      </c>
      <c r="G28" t="s">
        <v>3223</v>
      </c>
      <c r="L28" t="s">
        <v>2948</v>
      </c>
    </row>
    <row r="29" spans="1:13" x14ac:dyDescent="0.25">
      <c r="A29" s="35" t="s">
        <v>3117</v>
      </c>
      <c r="B29" s="40">
        <v>33</v>
      </c>
      <c r="C29" s="33" t="s">
        <v>3121</v>
      </c>
      <c r="D29" s="41" t="str">
        <f t="shared" si="0"/>
        <v>Production Execution - Services Activity Divided Into Production Centers - PRDCTN DVSN</v>
      </c>
      <c r="E29">
        <f t="shared" si="4"/>
        <v>51533</v>
      </c>
      <c r="F29" s="1" t="s">
        <v>3155</v>
      </c>
      <c r="G29" t="s">
        <v>3223</v>
      </c>
    </row>
    <row r="30" spans="1:13" x14ac:dyDescent="0.25">
      <c r="A30" s="35" t="s">
        <v>3117</v>
      </c>
      <c r="B30" s="40">
        <v>34</v>
      </c>
      <c r="C30" s="33" t="s">
        <v>3122</v>
      </c>
      <c r="D30" s="41" t="str">
        <f t="shared" si="0"/>
        <v>Production Execution - Production Activity Divided Into Production Products - PRDCTN DVSN</v>
      </c>
      <c r="E30">
        <f t="shared" si="4"/>
        <v>51534</v>
      </c>
      <c r="F30" s="1" t="s">
        <v>3155</v>
      </c>
      <c r="G30" t="s">
        <v>3223</v>
      </c>
    </row>
    <row r="31" spans="1:13" x14ac:dyDescent="0.25">
      <c r="A31" s="35" t="s">
        <v>3117</v>
      </c>
      <c r="B31" s="40">
        <v>35</v>
      </c>
      <c r="C31" s="32" t="s">
        <v>3377</v>
      </c>
      <c r="D31" s="41" t="str">
        <f>CONCATENATE(IF(C31&lt;&gt;"",CONCATENATE(A31," - ",C31," - ",F31," - ",H31),CONCATENATE(A31," - ",F31," - ",H31)))</f>
        <v xml:space="preserve">Production Execution - Stage 1 - PRDCTN DVSN - </v>
      </c>
      <c r="E31">
        <f t="shared" si="4"/>
        <v>51535</v>
      </c>
      <c r="F31" s="1" t="s">
        <v>3155</v>
      </c>
      <c r="G31" t="s">
        <v>3223</v>
      </c>
      <c r="H31" s="1"/>
    </row>
    <row r="32" spans="1:13" x14ac:dyDescent="0.25">
      <c r="A32" s="35" t="s">
        <v>3117</v>
      </c>
      <c r="B32" s="40">
        <v>36</v>
      </c>
      <c r="C32" s="32" t="s">
        <v>3378</v>
      </c>
      <c r="D32" s="41" t="str">
        <f t="shared" ref="D32:D41" si="5">CONCATENATE(IF(C32&lt;&gt;"",CONCATENATE(A32," - ",C32," - ",F32," - ",H32),CONCATENATE(A32," - ",F32," - ",H32)))</f>
        <v xml:space="preserve">Production Execution - Stage 2 - PRDCTN DVSN - </v>
      </c>
      <c r="E32">
        <f t="shared" si="4"/>
        <v>51536</v>
      </c>
      <c r="F32" s="1" t="s">
        <v>3155</v>
      </c>
      <c r="G32" t="s">
        <v>3223</v>
      </c>
      <c r="H32" s="1"/>
    </row>
    <row r="33" spans="1:12" x14ac:dyDescent="0.25">
      <c r="A33" s="35" t="s">
        <v>3117</v>
      </c>
      <c r="B33" s="40">
        <v>37</v>
      </c>
      <c r="C33" s="32" t="s">
        <v>3379</v>
      </c>
      <c r="D33" s="41" t="str">
        <f t="shared" si="5"/>
        <v xml:space="preserve">Production Execution - Stage 3 - PRDCTN DVSN - </v>
      </c>
      <c r="E33">
        <f t="shared" si="4"/>
        <v>51537</v>
      </c>
      <c r="F33" s="1" t="s">
        <v>3155</v>
      </c>
      <c r="G33" t="s">
        <v>3223</v>
      </c>
      <c r="H33" s="1"/>
    </row>
    <row r="34" spans="1:12" x14ac:dyDescent="0.25">
      <c r="A34" s="35" t="s">
        <v>3117</v>
      </c>
      <c r="B34" s="40">
        <v>38</v>
      </c>
      <c r="C34" s="32" t="s">
        <v>3380</v>
      </c>
      <c r="D34" s="41" t="str">
        <f t="shared" si="5"/>
        <v xml:space="preserve">Production Execution - Stage 4 - PRDCTN DVSN - </v>
      </c>
      <c r="E34">
        <f t="shared" si="4"/>
        <v>51538</v>
      </c>
      <c r="F34" s="1" t="s">
        <v>3155</v>
      </c>
      <c r="G34" t="s">
        <v>3223</v>
      </c>
      <c r="H34" s="1"/>
    </row>
    <row r="35" spans="1:12" x14ac:dyDescent="0.25">
      <c r="A35" s="35" t="s">
        <v>3117</v>
      </c>
      <c r="B35" s="40">
        <v>39</v>
      </c>
      <c r="C35" s="32" t="s">
        <v>3381</v>
      </c>
      <c r="D35" s="41" t="str">
        <f t="shared" si="5"/>
        <v xml:space="preserve">Production Execution - Stage 5 - PRDCTN DVSN - </v>
      </c>
      <c r="E35">
        <f t="shared" si="4"/>
        <v>51539</v>
      </c>
      <c r="F35" s="1" t="s">
        <v>3155</v>
      </c>
      <c r="G35" t="s">
        <v>3223</v>
      </c>
      <c r="H35" s="1"/>
    </row>
    <row r="36" spans="1:12" x14ac:dyDescent="0.25">
      <c r="A36" s="35" t="s">
        <v>3117</v>
      </c>
      <c r="B36" s="40">
        <v>40</v>
      </c>
      <c r="C36" s="32" t="s">
        <v>3382</v>
      </c>
      <c r="D36" s="41" t="str">
        <f t="shared" si="5"/>
        <v xml:space="preserve">Production Execution - Stage 6 - PRDCTN DVSN - </v>
      </c>
      <c r="E36">
        <f t="shared" si="4"/>
        <v>51540</v>
      </c>
      <c r="F36" s="1" t="s">
        <v>3155</v>
      </c>
      <c r="G36" t="s">
        <v>3223</v>
      </c>
      <c r="H36" s="1"/>
    </row>
    <row r="37" spans="1:12" x14ac:dyDescent="0.25">
      <c r="A37" s="35" t="s">
        <v>3117</v>
      </c>
      <c r="B37" s="40">
        <v>41</v>
      </c>
      <c r="C37" s="32" t="s">
        <v>3383</v>
      </c>
      <c r="D37" s="41" t="str">
        <f t="shared" si="5"/>
        <v xml:space="preserve">Production Execution - Stage 7 - PRDCTN DVSN - </v>
      </c>
      <c r="E37">
        <f t="shared" si="4"/>
        <v>51541</v>
      </c>
      <c r="F37" s="1" t="s">
        <v>3155</v>
      </c>
      <c r="G37" t="s">
        <v>3223</v>
      </c>
      <c r="H37" s="1"/>
    </row>
    <row r="38" spans="1:12" x14ac:dyDescent="0.25">
      <c r="A38" s="35" t="s">
        <v>3117</v>
      </c>
      <c r="B38" s="40">
        <v>42</v>
      </c>
      <c r="C38" s="32" t="s">
        <v>3384</v>
      </c>
      <c r="D38" s="41" t="str">
        <f t="shared" si="5"/>
        <v xml:space="preserve">Production Execution - Stage 8 - PRDCTN DVSN - </v>
      </c>
      <c r="E38">
        <f t="shared" si="4"/>
        <v>51542</v>
      </c>
      <c r="F38" s="1" t="s">
        <v>3155</v>
      </c>
      <c r="G38" t="s">
        <v>3223</v>
      </c>
      <c r="H38" s="1"/>
    </row>
    <row r="39" spans="1:12" x14ac:dyDescent="0.25">
      <c r="A39" s="35" t="s">
        <v>3117</v>
      </c>
      <c r="B39" s="40">
        <v>43</v>
      </c>
      <c r="C39" s="32" t="s">
        <v>3385</v>
      </c>
      <c r="D39" s="41" t="str">
        <f t="shared" si="5"/>
        <v xml:space="preserve">Production Execution - Stage 9 - PRDCTN DVSN - </v>
      </c>
      <c r="E39">
        <f t="shared" si="4"/>
        <v>51543</v>
      </c>
      <c r="F39" s="1" t="s">
        <v>3155</v>
      </c>
      <c r="G39" t="s">
        <v>3223</v>
      </c>
      <c r="H39" s="1"/>
    </row>
    <row r="40" spans="1:12" x14ac:dyDescent="0.25">
      <c r="A40" s="35" t="s">
        <v>3117</v>
      </c>
      <c r="B40" s="40">
        <v>44</v>
      </c>
      <c r="C40" s="32" t="s">
        <v>3386</v>
      </c>
      <c r="D40" s="41" t="str">
        <f t="shared" si="5"/>
        <v xml:space="preserve">Production Execution - Stage 10 - PRDCTN DVSN - </v>
      </c>
      <c r="E40">
        <f t="shared" si="4"/>
        <v>51544</v>
      </c>
      <c r="F40" s="1" t="s">
        <v>3155</v>
      </c>
      <c r="G40" t="s">
        <v>3223</v>
      </c>
      <c r="H40" s="1"/>
    </row>
    <row r="41" spans="1:12" x14ac:dyDescent="0.25">
      <c r="A41" s="35" t="s">
        <v>3117</v>
      </c>
      <c r="B41" s="40">
        <v>45</v>
      </c>
      <c r="C41" s="32" t="s">
        <v>3387</v>
      </c>
      <c r="D41" s="41" t="str">
        <f t="shared" si="5"/>
        <v xml:space="preserve">Production Execution - Stage etc. ---&gt;&gt; - PRDCTN DVSN - </v>
      </c>
      <c r="E41">
        <f t="shared" si="4"/>
        <v>51545</v>
      </c>
      <c r="F41" s="1" t="s">
        <v>3155</v>
      </c>
      <c r="G41" t="s">
        <v>3223</v>
      </c>
      <c r="H41" s="1"/>
    </row>
    <row r="42" spans="1:12" x14ac:dyDescent="0.25">
      <c r="A42" s="35" t="s">
        <v>3123</v>
      </c>
      <c r="B42" s="40"/>
      <c r="C42" s="32"/>
      <c r="D42" s="41" t="str">
        <f t="shared" si="0"/>
        <v>Production Monitoring &amp; Control - PRDCTN DVSN</v>
      </c>
      <c r="E42">
        <v>51600</v>
      </c>
      <c r="F42" s="1" t="s">
        <v>3155</v>
      </c>
      <c r="G42" s="29">
        <v>51000</v>
      </c>
    </row>
    <row r="43" spans="1:12" x14ac:dyDescent="0.25">
      <c r="A43" s="35" t="s">
        <v>3123</v>
      </c>
      <c r="B43" s="40">
        <v>50</v>
      </c>
      <c r="C43" s="33" t="s">
        <v>3124</v>
      </c>
      <c r="D43" s="41" t="str">
        <f t="shared" si="0"/>
        <v>Production Monitoring &amp; Control - Plan Commetment (Checklist &amp; EVAL) - PRDCTN DVSN</v>
      </c>
      <c r="E43">
        <f>E$42+B43</f>
        <v>51650</v>
      </c>
      <c r="F43" s="1" t="s">
        <v>3155</v>
      </c>
      <c r="G43" t="s">
        <v>3224</v>
      </c>
      <c r="H43" s="33" t="s">
        <v>3124</v>
      </c>
      <c r="I43" s="33" t="s">
        <v>3125</v>
      </c>
      <c r="J43" s="33" t="s">
        <v>3126</v>
      </c>
      <c r="K43" s="33" t="s">
        <v>3127</v>
      </c>
      <c r="L43" s="33" t="s">
        <v>3128</v>
      </c>
    </row>
    <row r="44" spans="1:12" x14ac:dyDescent="0.25">
      <c r="A44" s="35" t="s">
        <v>3123</v>
      </c>
      <c r="B44" s="40">
        <v>51</v>
      </c>
      <c r="C44" s="33" t="s">
        <v>3125</v>
      </c>
      <c r="D44" s="41" t="str">
        <f t="shared" si="0"/>
        <v>Production Monitoring &amp; Control - Customers Perspectives - PRDCTN DVSN</v>
      </c>
      <c r="E44">
        <f t="shared" ref="E44:E48" si="6">E$42+B44</f>
        <v>51651</v>
      </c>
      <c r="F44" s="1" t="s">
        <v>3155</v>
      </c>
      <c r="G44" t="s">
        <v>3224</v>
      </c>
    </row>
    <row r="45" spans="1:12" x14ac:dyDescent="0.25">
      <c r="A45" s="35" t="s">
        <v>3123</v>
      </c>
      <c r="B45" s="40">
        <v>52</v>
      </c>
      <c r="C45" s="33" t="s">
        <v>3126</v>
      </c>
      <c r="D45" s="41" t="str">
        <f t="shared" si="0"/>
        <v>Production Monitoring &amp; Control - Financial Perspectives - PRDCTN DVSN</v>
      </c>
      <c r="E45">
        <f t="shared" si="6"/>
        <v>51652</v>
      </c>
      <c r="F45" s="1" t="s">
        <v>3155</v>
      </c>
      <c r="G45" t="s">
        <v>3224</v>
      </c>
    </row>
    <row r="46" spans="1:12" x14ac:dyDescent="0.25">
      <c r="A46" s="35" t="s">
        <v>3123</v>
      </c>
      <c r="B46" s="40">
        <v>53</v>
      </c>
      <c r="C46" s="33" t="s">
        <v>3127</v>
      </c>
      <c r="D46" s="41" t="str">
        <f t="shared" si="0"/>
        <v>Production Monitoring &amp; Control - Internal Process - PRDCTN DVSN</v>
      </c>
      <c r="E46">
        <f t="shared" si="6"/>
        <v>51653</v>
      </c>
      <c r="F46" s="1" t="s">
        <v>3155</v>
      </c>
      <c r="G46" t="s">
        <v>3224</v>
      </c>
    </row>
    <row r="47" spans="1:12" x14ac:dyDescent="0.25">
      <c r="A47" s="35" t="s">
        <v>3123</v>
      </c>
      <c r="B47" s="40">
        <v>54</v>
      </c>
      <c r="C47" s="33" t="s">
        <v>3128</v>
      </c>
      <c r="D47" s="41" t="str">
        <f t="shared" si="0"/>
        <v>Production Monitoring &amp; Control - Learnning &amp; Growth - PRDCTN DVSN</v>
      </c>
      <c r="E47">
        <f t="shared" si="6"/>
        <v>51654</v>
      </c>
      <c r="F47" s="1" t="s">
        <v>3155</v>
      </c>
      <c r="G47" t="s">
        <v>3224</v>
      </c>
    </row>
    <row r="48" spans="1:12" x14ac:dyDescent="0.25">
      <c r="A48" s="35" t="s">
        <v>3123</v>
      </c>
      <c r="B48" s="40">
        <v>55</v>
      </c>
      <c r="C48" s="33" t="s">
        <v>3129</v>
      </c>
      <c r="D48" s="41" t="str">
        <f t="shared" si="0"/>
        <v>Production Monitoring &amp; Control - Adjut Plan and Replay - PRDCTN DVSN</v>
      </c>
      <c r="E48">
        <f t="shared" si="6"/>
        <v>51655</v>
      </c>
      <c r="F48" s="1" t="s">
        <v>3155</v>
      </c>
      <c r="G48" t="s">
        <v>3224</v>
      </c>
    </row>
    <row r="49" spans="1:12" x14ac:dyDescent="0.25">
      <c r="A49" s="35" t="s">
        <v>3130</v>
      </c>
      <c r="B49" s="40"/>
      <c r="C49" s="32"/>
      <c r="D49" s="41" t="str">
        <f t="shared" si="0"/>
        <v>Marketing - PRDCTN DVSN</v>
      </c>
      <c r="E49">
        <v>51700</v>
      </c>
      <c r="F49" s="1" t="s">
        <v>3155</v>
      </c>
      <c r="G49" s="29">
        <v>51000</v>
      </c>
    </row>
    <row r="50" spans="1:12" x14ac:dyDescent="0.25">
      <c r="A50" s="35" t="s">
        <v>3130</v>
      </c>
      <c r="B50" s="40">
        <v>60</v>
      </c>
      <c r="C50" s="33" t="s">
        <v>3131</v>
      </c>
      <c r="D50" s="41" t="str">
        <f t="shared" si="0"/>
        <v>Marketing - Marketing Strategy (as per Research) - PRDCTN DVSN</v>
      </c>
      <c r="E50">
        <f>E$49+B50</f>
        <v>51760</v>
      </c>
      <c r="F50" s="1" t="s">
        <v>3155</v>
      </c>
      <c r="G50" t="s">
        <v>3225</v>
      </c>
      <c r="H50" s="33" t="s">
        <v>3131</v>
      </c>
      <c r="I50" s="33" t="s">
        <v>3132</v>
      </c>
      <c r="J50" s="33" t="s">
        <v>3133</v>
      </c>
      <c r="K50" s="33" t="s">
        <v>3134</v>
      </c>
      <c r="L50" s="33" t="s">
        <v>3135</v>
      </c>
    </row>
    <row r="51" spans="1:12" x14ac:dyDescent="0.25">
      <c r="A51" s="35" t="s">
        <v>3130</v>
      </c>
      <c r="B51" s="40">
        <v>61</v>
      </c>
      <c r="C51" s="33" t="s">
        <v>3132</v>
      </c>
      <c r="D51" s="41" t="str">
        <f t="shared" si="0"/>
        <v>Marketing - Marketing Plan - PRDCTN DVSN</v>
      </c>
      <c r="E51">
        <f t="shared" ref="E51:E54" si="7">E$49+B51</f>
        <v>51761</v>
      </c>
      <c r="F51" s="1" t="s">
        <v>3155</v>
      </c>
      <c r="G51" t="s">
        <v>3225</v>
      </c>
    </row>
    <row r="52" spans="1:12" x14ac:dyDescent="0.25">
      <c r="A52" s="35" t="s">
        <v>3130</v>
      </c>
      <c r="B52" s="40">
        <v>62</v>
      </c>
      <c r="C52" s="33" t="s">
        <v>3133</v>
      </c>
      <c r="D52" s="41" t="str">
        <f t="shared" si="0"/>
        <v>Marketing - Marketing Collateral Brochures - PRDCTN DVSN</v>
      </c>
      <c r="E52">
        <f t="shared" si="7"/>
        <v>51762</v>
      </c>
      <c r="F52" s="1" t="s">
        <v>3155</v>
      </c>
      <c r="G52" t="s">
        <v>3225</v>
      </c>
    </row>
    <row r="53" spans="1:12" x14ac:dyDescent="0.25">
      <c r="A53" s="35" t="s">
        <v>3130</v>
      </c>
      <c r="B53" s="40">
        <v>63</v>
      </c>
      <c r="C53" s="33" t="s">
        <v>3134</v>
      </c>
      <c r="D53" s="41" t="str">
        <f t="shared" si="0"/>
        <v>Marketing - Marketing Collateral Advertising - PRDCTN DVSN</v>
      </c>
      <c r="E53">
        <f t="shared" si="7"/>
        <v>51763</v>
      </c>
      <c r="F53" s="1" t="s">
        <v>3155</v>
      </c>
      <c r="G53" t="s">
        <v>3225</v>
      </c>
    </row>
    <row r="54" spans="1:12" x14ac:dyDescent="0.25">
      <c r="A54" s="35" t="s">
        <v>3130</v>
      </c>
      <c r="B54" s="40">
        <v>64</v>
      </c>
      <c r="C54" s="33" t="s">
        <v>3135</v>
      </c>
      <c r="D54" s="41" t="str">
        <f t="shared" si="0"/>
        <v>Marketing - Marketing Collateral Commercials - PRDCTN DVSN</v>
      </c>
      <c r="E54">
        <f t="shared" si="7"/>
        <v>51764</v>
      </c>
      <c r="F54" s="1" t="s">
        <v>3155</v>
      </c>
      <c r="G54" t="s">
        <v>3225</v>
      </c>
    </row>
    <row r="55" spans="1:12" x14ac:dyDescent="0.25">
      <c r="A55" s="35" t="s">
        <v>3136</v>
      </c>
      <c r="B55" s="40"/>
      <c r="C55" s="32"/>
      <c r="D55" s="41" t="str">
        <f t="shared" si="0"/>
        <v>Project Management - PRDCTN DVSN</v>
      </c>
      <c r="E55">
        <v>51800</v>
      </c>
      <c r="F55" s="1" t="s">
        <v>3155</v>
      </c>
      <c r="G55" s="29">
        <v>51000</v>
      </c>
    </row>
    <row r="56" spans="1:12" x14ac:dyDescent="0.25">
      <c r="A56" s="35" t="s">
        <v>3136</v>
      </c>
      <c r="B56" s="40">
        <v>70</v>
      </c>
      <c r="C56" s="33" t="s">
        <v>3153</v>
      </c>
      <c r="D56" s="41" t="str">
        <f t="shared" si="0"/>
        <v>Project Management - Activities - PRDCTN DVSN</v>
      </c>
      <c r="E56">
        <f>E$55+B56</f>
        <v>51870</v>
      </c>
      <c r="F56" s="1" t="s">
        <v>3155</v>
      </c>
      <c r="G56" s="1" t="s">
        <v>3226</v>
      </c>
    </row>
    <row r="57" spans="1:12" x14ac:dyDescent="0.25">
      <c r="A57" s="35" t="s">
        <v>3136</v>
      </c>
      <c r="B57" s="40">
        <v>71</v>
      </c>
      <c r="C57" s="33" t="s">
        <v>3154</v>
      </c>
      <c r="D57" s="41" t="str">
        <f t="shared" si="0"/>
        <v>Project Management - ETC… - PRDCTN DVSN</v>
      </c>
      <c r="E57">
        <f t="shared" ref="E57:E63" si="8">E$55+B57</f>
        <v>51871</v>
      </c>
      <c r="F57" s="1" t="s">
        <v>3155</v>
      </c>
      <c r="G57" t="s">
        <v>3226</v>
      </c>
    </row>
    <row r="58" spans="1:12" x14ac:dyDescent="0.25">
      <c r="A58" s="35" t="s">
        <v>3136</v>
      </c>
      <c r="B58" s="40">
        <v>72</v>
      </c>
      <c r="C58" s="32">
        <v>72</v>
      </c>
      <c r="D58" s="41" t="str">
        <f t="shared" si="0"/>
        <v>Project Management - 72 - PRDCTN DVSN</v>
      </c>
      <c r="E58">
        <f t="shared" si="8"/>
        <v>51872</v>
      </c>
      <c r="F58" s="1" t="s">
        <v>3155</v>
      </c>
      <c r="G58" t="s">
        <v>3226</v>
      </c>
    </row>
    <row r="59" spans="1:12" x14ac:dyDescent="0.25">
      <c r="A59" s="35" t="s">
        <v>3136</v>
      </c>
      <c r="B59" s="40">
        <v>73</v>
      </c>
      <c r="C59" s="32">
        <v>73</v>
      </c>
      <c r="D59" s="41" t="str">
        <f t="shared" si="0"/>
        <v>Project Management - 73 - PRDCTN DVSN</v>
      </c>
      <c r="E59">
        <f t="shared" si="8"/>
        <v>51873</v>
      </c>
      <c r="F59" s="1" t="s">
        <v>3155</v>
      </c>
      <c r="G59" t="s">
        <v>3226</v>
      </c>
    </row>
    <row r="60" spans="1:12" x14ac:dyDescent="0.25">
      <c r="A60" s="35" t="s">
        <v>3136</v>
      </c>
      <c r="B60" s="40">
        <v>74</v>
      </c>
      <c r="C60" s="32">
        <v>74</v>
      </c>
      <c r="D60" s="41" t="str">
        <f t="shared" si="0"/>
        <v>Project Management - 74 - PRDCTN DVSN</v>
      </c>
      <c r="E60">
        <f t="shared" si="8"/>
        <v>51874</v>
      </c>
      <c r="F60" s="1" t="s">
        <v>3155</v>
      </c>
      <c r="G60" t="s">
        <v>3226</v>
      </c>
    </row>
    <row r="61" spans="1:12" x14ac:dyDescent="0.25">
      <c r="A61" s="35" t="s">
        <v>3136</v>
      </c>
      <c r="B61" s="40">
        <v>75</v>
      </c>
      <c r="C61" s="32">
        <v>75</v>
      </c>
      <c r="D61" s="41" t="str">
        <f t="shared" si="0"/>
        <v>Project Management - 75 - PRDCTN DVSN</v>
      </c>
      <c r="E61">
        <f t="shared" si="8"/>
        <v>51875</v>
      </c>
      <c r="F61" s="1" t="s">
        <v>3155</v>
      </c>
      <c r="G61" t="s">
        <v>3226</v>
      </c>
    </row>
    <row r="62" spans="1:12" x14ac:dyDescent="0.25">
      <c r="A62" s="35" t="s">
        <v>3136</v>
      </c>
      <c r="B62" s="40">
        <v>76</v>
      </c>
      <c r="C62" s="32">
        <v>76</v>
      </c>
      <c r="D62" s="41" t="str">
        <f t="shared" si="0"/>
        <v>Project Management - 76 - PRDCTN DVSN</v>
      </c>
      <c r="E62">
        <f t="shared" si="8"/>
        <v>51876</v>
      </c>
      <c r="F62" s="1" t="s">
        <v>3155</v>
      </c>
      <c r="G62" t="s">
        <v>3226</v>
      </c>
    </row>
    <row r="63" spans="1:12" x14ac:dyDescent="0.25">
      <c r="A63" s="35" t="s">
        <v>3136</v>
      </c>
      <c r="B63" s="40">
        <v>77</v>
      </c>
      <c r="C63" s="32">
        <v>77</v>
      </c>
      <c r="D63" s="41" t="str">
        <f t="shared" si="0"/>
        <v>Project Management - 77 - PRDCTN DVSN</v>
      </c>
      <c r="E63">
        <f t="shared" si="8"/>
        <v>51877</v>
      </c>
      <c r="F63" s="1" t="s">
        <v>3155</v>
      </c>
      <c r="G63" t="s">
        <v>3226</v>
      </c>
    </row>
    <row r="64" spans="1:12" x14ac:dyDescent="0.25">
      <c r="A64" s="35"/>
      <c r="B64" s="40"/>
      <c r="C64" s="32"/>
      <c r="D64" s="41" t="str">
        <f t="shared" si="0"/>
        <v xml:space="preserve"> - PRDCTN DVSN</v>
      </c>
      <c r="F64" s="1" t="s">
        <v>3155</v>
      </c>
    </row>
    <row r="65" spans="1:12" x14ac:dyDescent="0.25">
      <c r="A65" s="35"/>
      <c r="B65" s="40"/>
      <c r="C65" s="32"/>
      <c r="D65" s="41" t="str">
        <f t="shared" si="0"/>
        <v xml:space="preserve"> - PRDCTN DVSN</v>
      </c>
      <c r="F65" s="1" t="s">
        <v>3155</v>
      </c>
    </row>
    <row r="66" spans="1:12" ht="15.75" thickBot="1" x14ac:dyDescent="0.3">
      <c r="A66" s="36"/>
      <c r="B66" s="42"/>
      <c r="C66" s="43"/>
      <c r="D66" s="44" t="str">
        <f t="shared" si="0"/>
        <v xml:space="preserve"> - PRDCTN DVSN</v>
      </c>
      <c r="F66" s="1" t="s">
        <v>3155</v>
      </c>
    </row>
    <row r="67" spans="1:12" x14ac:dyDescent="0.25">
      <c r="A67" s="1"/>
    </row>
    <row r="68" spans="1:12" x14ac:dyDescent="0.25">
      <c r="A68" s="1"/>
    </row>
    <row r="72" spans="1:12" x14ac:dyDescent="0.25">
      <c r="L72" t="s">
        <v>2965</v>
      </c>
    </row>
    <row r="73" spans="1:12" x14ac:dyDescent="0.25">
      <c r="L73" t="s">
        <v>1005</v>
      </c>
    </row>
    <row r="74" spans="1:12" x14ac:dyDescent="0.25">
      <c r="L74" t="s">
        <v>2970</v>
      </c>
    </row>
    <row r="76" spans="1:12" x14ac:dyDescent="0.25">
      <c r="L76" t="s">
        <v>2974</v>
      </c>
    </row>
  </sheetData>
  <autoFilter ref="B2:D66" xr:uid="{A9E37AC4-6672-437A-B4DE-7D2DD620C2EE}"/>
  <phoneticPr fontId="13" type="noConversion"/>
  <printOptions horizontalCentered="1"/>
  <pageMargins left="0.25" right="0.25" top="0.75" bottom="0.75" header="0.3" footer="0.3"/>
  <pageSetup paperSize="9" scale="77"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8801C7-EE26-4F35-B607-683B050620C2}">
  <sheetPr>
    <pageSetUpPr fitToPage="1"/>
  </sheetPr>
  <dimension ref="A1:P29"/>
  <sheetViews>
    <sheetView workbookViewId="0">
      <selection activeCell="D8" sqref="D8"/>
    </sheetView>
  </sheetViews>
  <sheetFormatPr defaultRowHeight="15" x14ac:dyDescent="0.25"/>
  <cols>
    <col min="1" max="1" width="26.85546875" style="26" bestFit="1" customWidth="1"/>
    <col min="2" max="2" width="13.42578125" style="45" customWidth="1"/>
    <col min="3" max="3" width="34.7109375" style="45" bestFit="1" customWidth="1"/>
    <col min="4" max="8" width="32.7109375" style="45" customWidth="1"/>
    <col min="9" max="9" width="9.140625" style="45"/>
    <col min="10" max="10" width="13.7109375" style="45" bestFit="1" customWidth="1"/>
    <col min="11" max="11" width="10.42578125" style="45" bestFit="1" customWidth="1"/>
    <col min="12" max="12" width="7" style="45" bestFit="1" customWidth="1"/>
    <col min="13" max="13" width="3.7109375" style="45" bestFit="1" customWidth="1"/>
    <col min="14" max="14" width="31.42578125" style="45" bestFit="1" customWidth="1"/>
    <col min="15" max="16384" width="9.140625" style="45"/>
  </cols>
  <sheetData>
    <row r="1" spans="1:11" ht="18.75" x14ac:dyDescent="0.25">
      <c r="C1" s="57" t="s">
        <v>3332</v>
      </c>
      <c r="D1" s="57"/>
      <c r="E1" s="57"/>
      <c r="F1" s="57"/>
      <c r="G1" s="57" t="s">
        <v>3370</v>
      </c>
      <c r="I1" s="46"/>
    </row>
    <row r="2" spans="1:11" ht="15.75" thickBot="1" x14ac:dyDescent="0.3">
      <c r="H2" s="46"/>
    </row>
    <row r="3" spans="1:11" ht="22.5" customHeight="1" thickBot="1" x14ac:dyDescent="0.3">
      <c r="A3" s="125" t="s">
        <v>3306</v>
      </c>
      <c r="B3" s="126" t="s">
        <v>3136</v>
      </c>
      <c r="C3" s="126" t="s">
        <v>3136</v>
      </c>
      <c r="D3" s="128" t="s">
        <v>3331</v>
      </c>
      <c r="E3" s="129"/>
      <c r="F3" s="129"/>
      <c r="G3" s="129"/>
      <c r="H3" s="130"/>
      <c r="I3" s="27" t="s">
        <v>3072</v>
      </c>
      <c r="J3" s="26"/>
      <c r="K3" s="26"/>
    </row>
    <row r="4" spans="1:11" ht="30.75" thickBot="1" x14ac:dyDescent="0.3">
      <c r="A4" s="131"/>
      <c r="B4" s="127"/>
      <c r="C4" s="127"/>
      <c r="D4" s="58" t="s">
        <v>3317</v>
      </c>
      <c r="E4" s="59" t="s">
        <v>3318</v>
      </c>
      <c r="F4" s="60" t="s">
        <v>3319</v>
      </c>
      <c r="G4" s="59" t="s">
        <v>3320</v>
      </c>
      <c r="H4" s="61" t="s">
        <v>3321</v>
      </c>
      <c r="I4" s="27" t="s">
        <v>3072</v>
      </c>
      <c r="J4" s="26"/>
      <c r="K4" s="26"/>
    </row>
    <row r="5" spans="1:11" ht="43.5" hidden="1" customHeight="1" x14ac:dyDescent="0.25">
      <c r="A5" s="47" t="s">
        <v>3098</v>
      </c>
      <c r="B5" s="50"/>
      <c r="C5" s="52"/>
      <c r="D5" s="53"/>
      <c r="E5" s="53"/>
      <c r="F5" s="53"/>
      <c r="G5" s="53"/>
      <c r="H5" s="54" t="str">
        <f>CONCATENATE(IF(D5&lt;&gt;"",CONCATENATE(A5," - ",D5," - ",J5),CONCATENATE(A5," - ",J5)))</f>
        <v>Market Research - PRDCTN DVSN</v>
      </c>
      <c r="I5" s="45">
        <v>51100</v>
      </c>
      <c r="J5" s="46" t="s">
        <v>3155</v>
      </c>
      <c r="K5" s="45" t="s">
        <v>3218</v>
      </c>
    </row>
    <row r="6" spans="1:11" ht="43.5" customHeight="1" x14ac:dyDescent="0.25">
      <c r="A6" s="47" t="s">
        <v>3098</v>
      </c>
      <c r="B6" s="48">
        <v>1</v>
      </c>
      <c r="C6" s="51" t="s">
        <v>3461</v>
      </c>
      <c r="D6" s="62" t="s">
        <v>3504</v>
      </c>
      <c r="E6" s="62" t="s">
        <v>3333</v>
      </c>
      <c r="F6" s="62" t="s">
        <v>3344</v>
      </c>
      <c r="G6" s="62" t="s">
        <v>3350</v>
      </c>
      <c r="H6" s="63" t="s">
        <v>3358</v>
      </c>
      <c r="I6" s="45">
        <v>51101</v>
      </c>
      <c r="J6" s="46" t="s">
        <v>3155</v>
      </c>
      <c r="K6" s="49" t="s">
        <v>3219</v>
      </c>
    </row>
    <row r="7" spans="1:11" ht="43.5" customHeight="1" x14ac:dyDescent="0.25">
      <c r="A7" s="47" t="s">
        <v>3098</v>
      </c>
      <c r="B7" s="48">
        <v>2</v>
      </c>
      <c r="C7" s="51" t="s">
        <v>3308</v>
      </c>
      <c r="D7" s="62"/>
      <c r="E7" s="62" t="s">
        <v>3462</v>
      </c>
      <c r="F7" s="62"/>
      <c r="G7" s="62" t="s">
        <v>3351</v>
      </c>
      <c r="H7" s="64"/>
      <c r="I7" s="45">
        <v>51102</v>
      </c>
      <c r="J7" s="46" t="s">
        <v>3155</v>
      </c>
      <c r="K7" s="45" t="s">
        <v>3219</v>
      </c>
    </row>
    <row r="8" spans="1:11" ht="43.5" customHeight="1" x14ac:dyDescent="0.25">
      <c r="A8" s="47" t="s">
        <v>3098</v>
      </c>
      <c r="B8" s="48">
        <v>3</v>
      </c>
      <c r="C8" s="51" t="s">
        <v>3309</v>
      </c>
      <c r="D8" s="62"/>
      <c r="E8" s="62" t="s">
        <v>3335</v>
      </c>
      <c r="F8" s="62"/>
      <c r="G8" s="62" t="s">
        <v>3352</v>
      </c>
      <c r="H8" s="64"/>
      <c r="I8" s="45">
        <v>51103</v>
      </c>
      <c r="J8" s="46" t="s">
        <v>3155</v>
      </c>
      <c r="K8" s="45" t="s">
        <v>3219</v>
      </c>
    </row>
    <row r="9" spans="1:11" ht="43.5" customHeight="1" x14ac:dyDescent="0.25">
      <c r="A9" s="47" t="s">
        <v>3098</v>
      </c>
      <c r="B9" s="48">
        <v>4</v>
      </c>
      <c r="C9" s="51" t="s">
        <v>3311</v>
      </c>
      <c r="D9" s="62"/>
      <c r="E9" s="62" t="s">
        <v>3336</v>
      </c>
      <c r="F9" s="62"/>
      <c r="G9" s="62" t="s">
        <v>3311</v>
      </c>
      <c r="H9" s="64"/>
      <c r="I9" s="45">
        <v>51104</v>
      </c>
      <c r="J9" s="46" t="s">
        <v>3155</v>
      </c>
      <c r="K9" s="45" t="s">
        <v>3219</v>
      </c>
    </row>
    <row r="10" spans="1:11" ht="43.5" customHeight="1" x14ac:dyDescent="0.25">
      <c r="A10" s="47" t="s">
        <v>3098</v>
      </c>
      <c r="B10" s="48">
        <v>5</v>
      </c>
      <c r="C10" s="51" t="s">
        <v>3310</v>
      </c>
      <c r="D10" s="62"/>
      <c r="E10" s="62" t="s">
        <v>3337</v>
      </c>
      <c r="F10" s="62" t="s">
        <v>3345</v>
      </c>
      <c r="G10" s="62" t="s">
        <v>3310</v>
      </c>
      <c r="H10" s="63" t="s">
        <v>3359</v>
      </c>
      <c r="I10" s="45">
        <v>51105</v>
      </c>
      <c r="J10" s="46" t="s">
        <v>3155</v>
      </c>
      <c r="K10" s="45" t="s">
        <v>3219</v>
      </c>
    </row>
    <row r="11" spans="1:11" ht="43.5" customHeight="1" x14ac:dyDescent="0.25">
      <c r="A11" s="47" t="s">
        <v>3098</v>
      </c>
      <c r="B11" s="48">
        <v>6</v>
      </c>
      <c r="C11" s="51" t="s">
        <v>3312</v>
      </c>
      <c r="D11" s="62"/>
      <c r="E11" s="62" t="s">
        <v>3338</v>
      </c>
      <c r="F11" s="62" t="s">
        <v>3346</v>
      </c>
      <c r="G11" s="62" t="s">
        <v>3353</v>
      </c>
      <c r="H11" s="63" t="s">
        <v>3360</v>
      </c>
      <c r="I11" s="45">
        <v>51106</v>
      </c>
      <c r="J11" s="46" t="s">
        <v>3155</v>
      </c>
      <c r="K11" s="45" t="s">
        <v>3219</v>
      </c>
    </row>
    <row r="12" spans="1:11" ht="43.5" customHeight="1" x14ac:dyDescent="0.25">
      <c r="A12" s="47" t="s">
        <v>3102</v>
      </c>
      <c r="B12" s="48">
        <v>7</v>
      </c>
      <c r="C12" s="51" t="s">
        <v>3313</v>
      </c>
      <c r="D12" s="62"/>
      <c r="E12" s="62" t="s">
        <v>3339</v>
      </c>
      <c r="F12" s="62" t="s">
        <v>3347</v>
      </c>
      <c r="G12" s="62" t="s">
        <v>3354</v>
      </c>
      <c r="H12" s="64"/>
      <c r="I12" s="45">
        <v>51200</v>
      </c>
      <c r="J12" s="46" t="s">
        <v>3155</v>
      </c>
      <c r="K12" s="49">
        <v>51000</v>
      </c>
    </row>
    <row r="13" spans="1:11" ht="43.5" customHeight="1" x14ac:dyDescent="0.25">
      <c r="A13" s="47" t="s">
        <v>3102</v>
      </c>
      <c r="B13" s="48">
        <v>8</v>
      </c>
      <c r="C13" s="51" t="s">
        <v>3314</v>
      </c>
      <c r="D13" s="62"/>
      <c r="E13" s="62" t="s">
        <v>3340</v>
      </c>
      <c r="F13" s="62"/>
      <c r="G13" s="62" t="s">
        <v>3355</v>
      </c>
      <c r="H13" s="64"/>
      <c r="I13" s="45" t="e">
        <f>I$12+C13</f>
        <v>#VALUE!</v>
      </c>
      <c r="J13" s="46" t="s">
        <v>3155</v>
      </c>
      <c r="K13" s="45" t="s">
        <v>3220</v>
      </c>
    </row>
    <row r="14" spans="1:11" ht="43.5" customHeight="1" x14ac:dyDescent="0.25">
      <c r="A14" s="47" t="s">
        <v>3102</v>
      </c>
      <c r="B14" s="48">
        <v>9</v>
      </c>
      <c r="C14" s="51" t="s">
        <v>3315</v>
      </c>
      <c r="D14" s="62"/>
      <c r="E14" s="62" t="s">
        <v>3342</v>
      </c>
      <c r="F14" s="62" t="s">
        <v>3348</v>
      </c>
      <c r="G14" s="62" t="s">
        <v>3356</v>
      </c>
      <c r="H14" s="63" t="s">
        <v>3361</v>
      </c>
      <c r="I14" s="45" t="e">
        <f>I$12+C14</f>
        <v>#VALUE!</v>
      </c>
      <c r="J14" s="46" t="s">
        <v>3155</v>
      </c>
      <c r="K14" s="45" t="s">
        <v>3220</v>
      </c>
    </row>
    <row r="15" spans="1:11" ht="43.5" customHeight="1" thickBot="1" x14ac:dyDescent="0.3">
      <c r="A15" s="47" t="s">
        <v>3102</v>
      </c>
      <c r="B15" s="56">
        <v>10</v>
      </c>
      <c r="C15" s="55" t="s">
        <v>3316</v>
      </c>
      <c r="D15" s="65" t="s">
        <v>3330</v>
      </c>
      <c r="E15" s="65" t="s">
        <v>3343</v>
      </c>
      <c r="F15" s="65" t="s">
        <v>3349</v>
      </c>
      <c r="G15" s="65" t="s">
        <v>3357</v>
      </c>
      <c r="H15" s="66"/>
      <c r="I15" s="45" t="e">
        <f>I$12+C15</f>
        <v>#VALUE!</v>
      </c>
      <c r="J15" s="46" t="s">
        <v>3155</v>
      </c>
      <c r="K15" s="45" t="s">
        <v>3220</v>
      </c>
    </row>
    <row r="16" spans="1:11" x14ac:dyDescent="0.25">
      <c r="A16" s="46"/>
    </row>
    <row r="17" spans="2:16" x14ac:dyDescent="0.25">
      <c r="B17" s="45" t="s">
        <v>3362</v>
      </c>
    </row>
    <row r="18" spans="2:16" x14ac:dyDescent="0.25">
      <c r="B18" s="45">
        <v>1</v>
      </c>
      <c r="C18" s="45" t="s">
        <v>3363</v>
      </c>
    </row>
    <row r="19" spans="2:16" x14ac:dyDescent="0.25">
      <c r="B19" s="45">
        <v>2</v>
      </c>
      <c r="C19" s="45" t="s">
        <v>3364</v>
      </c>
      <c r="P19" s="45" t="s">
        <v>2965</v>
      </c>
    </row>
    <row r="20" spans="2:16" x14ac:dyDescent="0.25">
      <c r="B20" s="45">
        <v>3</v>
      </c>
      <c r="C20" s="45" t="s">
        <v>3365</v>
      </c>
      <c r="P20" s="45" t="s">
        <v>1005</v>
      </c>
    </row>
    <row r="21" spans="2:16" x14ac:dyDescent="0.25">
      <c r="B21" s="45">
        <v>4</v>
      </c>
      <c r="C21" s="45" t="s">
        <v>3366</v>
      </c>
      <c r="P21" s="45" t="s">
        <v>2970</v>
      </c>
    </row>
    <row r="22" spans="2:16" x14ac:dyDescent="0.25">
      <c r="B22" s="45">
        <v>5</v>
      </c>
      <c r="C22" s="45" t="s">
        <v>3367</v>
      </c>
    </row>
    <row r="23" spans="2:16" x14ac:dyDescent="0.25">
      <c r="B23" s="45">
        <v>6</v>
      </c>
      <c r="C23" s="45" t="s">
        <v>3368</v>
      </c>
      <c r="P23" s="45" t="s">
        <v>2974</v>
      </c>
    </row>
    <row r="24" spans="2:16" x14ac:dyDescent="0.25">
      <c r="B24" s="45">
        <v>7</v>
      </c>
      <c r="C24" s="45" t="s">
        <v>3369</v>
      </c>
    </row>
    <row r="27" spans="2:16" x14ac:dyDescent="0.25">
      <c r="C27" s="46" t="s">
        <v>3388</v>
      </c>
    </row>
    <row r="28" spans="2:16" x14ac:dyDescent="0.25">
      <c r="C28" s="46" t="s">
        <v>3389</v>
      </c>
    </row>
    <row r="29" spans="2:16" x14ac:dyDescent="0.25">
      <c r="C29" s="46" t="s">
        <v>3390</v>
      </c>
    </row>
  </sheetData>
  <mergeCells count="4">
    <mergeCell ref="A3:A4"/>
    <mergeCell ref="C3:C4"/>
    <mergeCell ref="D3:H3"/>
    <mergeCell ref="B3:B4"/>
  </mergeCells>
  <printOptions horizontalCentered="1"/>
  <pageMargins left="0.23622047244094491" right="0.23622047244094491" top="0.74803149606299213" bottom="0.74803149606299213" header="0.31496062992125984" footer="0.31496062992125984"/>
  <pageSetup paperSize="9" scale="67" orientation="landscape"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6</vt:i4>
      </vt:variant>
    </vt:vector>
  </HeadingPairs>
  <TitlesOfParts>
    <vt:vector size="21" baseType="lpstr">
      <vt:lpstr>BEC COA</vt:lpstr>
      <vt:lpstr>WIKI COA</vt:lpstr>
      <vt:lpstr>COA 1</vt:lpstr>
      <vt:lpstr>Merge Industrial&amp;Proj Cost Acc</vt:lpstr>
      <vt:lpstr>New CSI</vt:lpstr>
      <vt:lpstr>WBS</vt:lpstr>
      <vt:lpstr>WBS Product Stages</vt:lpstr>
      <vt:lpstr>WBS Product Management</vt:lpstr>
      <vt:lpstr>WBS Project Stages</vt:lpstr>
      <vt:lpstr>CSI-Project</vt:lpstr>
      <vt:lpstr>WBS Project Management</vt:lpstr>
      <vt:lpstr>Sheet1</vt:lpstr>
      <vt:lpstr>WBS Tarding as Project</vt:lpstr>
      <vt:lpstr>COA Last Version</vt:lpstr>
      <vt:lpstr>WBS Project Stages (2)</vt:lpstr>
      <vt:lpstr>'CSI-Project'!Print_Area</vt:lpstr>
      <vt:lpstr>'WBS Product Management'!Print_Area</vt:lpstr>
      <vt:lpstr>'WBS Product Stages'!Print_Area</vt:lpstr>
      <vt:lpstr>'WBS Project Management'!Print_Area</vt:lpstr>
      <vt:lpstr>'WBS Project Stages'!Print_Area</vt:lpstr>
      <vt:lpstr>'WBS Project Stages (2)'!Print_Area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Ouf</dc:creator>
  <cp:lastModifiedBy>Ahmed Abuouf</cp:lastModifiedBy>
  <cp:lastPrinted>2024-01-15T12:08:01Z</cp:lastPrinted>
  <dcterms:created xsi:type="dcterms:W3CDTF">2021-01-05T16:22:20Z</dcterms:created>
  <dcterms:modified xsi:type="dcterms:W3CDTF">2024-02-19T13:28:07Z</dcterms:modified>
</cp:coreProperties>
</file>